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135" tabRatio="489" firstSheet="1" activeTab="2"/>
  </bookViews>
  <sheets>
    <sheet name="Списак уч. по учионицама" sheetId="1" r:id="rId1"/>
    <sheet name="улазнице  " sheetId="8" r:id="rId2"/>
    <sheet name="Списак такмичара" sheetId="9" r:id="rId3"/>
  </sheets>
  <definedNames>
    <definedName name="_xlnm._FilterDatabase" localSheetId="0" hidden="1">'Списак уч. по учионицама'!$A$11:$L$670</definedName>
    <definedName name="_xlnm.Print_Titles" localSheetId="0">'Списак уч. по учионицама'!$1:$8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285" i="9" l="1"/>
  <c r="AN291" i="9" s="1"/>
  <c r="R274" i="9"/>
  <c r="R273" i="9"/>
  <c r="R272" i="9"/>
  <c r="R271" i="9"/>
  <c r="S178" i="9"/>
  <c r="S177" i="9"/>
  <c r="S176" i="9"/>
  <c r="A4" i="8" l="1"/>
  <c r="B4" i="8"/>
  <c r="C4" i="8"/>
  <c r="D4" i="8"/>
  <c r="E4" i="8"/>
  <c r="G4" i="8"/>
  <c r="H4" i="8"/>
  <c r="I4" i="8"/>
  <c r="J4" i="8"/>
  <c r="K4" i="8"/>
  <c r="A6" i="8"/>
  <c r="B6" i="8"/>
  <c r="C6" i="8"/>
  <c r="D6" i="8"/>
  <c r="E6" i="8"/>
  <c r="G6" i="8"/>
  <c r="H6" i="8"/>
  <c r="I6" i="8"/>
  <c r="J6" i="8"/>
  <c r="K6" i="8"/>
  <c r="A8" i="8"/>
  <c r="B8" i="8"/>
  <c r="C8" i="8"/>
  <c r="D8" i="8"/>
  <c r="E8" i="8"/>
  <c r="G8" i="8"/>
  <c r="H8" i="8"/>
  <c r="I8" i="8"/>
  <c r="J8" i="8"/>
  <c r="K8" i="8"/>
  <c r="A10" i="8"/>
  <c r="B10" i="8"/>
  <c r="C10" i="8"/>
  <c r="D10" i="8"/>
  <c r="E10" i="8"/>
  <c r="G10" i="8"/>
  <c r="H10" i="8"/>
  <c r="I10" i="8"/>
  <c r="J10" i="8"/>
  <c r="K10" i="8"/>
  <c r="A12" i="8"/>
  <c r="B12" i="8"/>
  <c r="C12" i="8"/>
  <c r="D12" i="8"/>
  <c r="E12" i="8"/>
  <c r="G12" i="8"/>
  <c r="H12" i="8"/>
  <c r="I12" i="8"/>
  <c r="J12" i="8"/>
  <c r="K12" i="8"/>
  <c r="A14" i="8"/>
  <c r="B14" i="8"/>
  <c r="C14" i="8"/>
  <c r="D14" i="8"/>
  <c r="E14" i="8"/>
  <c r="G14" i="8"/>
  <c r="H14" i="8"/>
  <c r="I14" i="8"/>
  <c r="J14" i="8"/>
  <c r="K14" i="8"/>
  <c r="A16" i="8"/>
  <c r="B16" i="8"/>
  <c r="C16" i="8"/>
  <c r="D16" i="8"/>
  <c r="E16" i="8"/>
  <c r="G16" i="8"/>
  <c r="H16" i="8"/>
  <c r="I16" i="8"/>
  <c r="J16" i="8"/>
  <c r="K16" i="8"/>
  <c r="A18" i="8"/>
  <c r="B18" i="8"/>
  <c r="C18" i="8"/>
  <c r="D18" i="8"/>
  <c r="E18" i="8"/>
  <c r="G18" i="8"/>
  <c r="H18" i="8"/>
  <c r="I18" i="8"/>
  <c r="J18" i="8"/>
  <c r="K18" i="8"/>
  <c r="A20" i="8"/>
  <c r="B20" i="8"/>
  <c r="C20" i="8"/>
  <c r="D20" i="8"/>
  <c r="E20" i="8"/>
  <c r="G20" i="8"/>
  <c r="H20" i="8"/>
  <c r="I20" i="8"/>
  <c r="J20" i="8"/>
  <c r="K20" i="8"/>
  <c r="A22" i="8"/>
  <c r="B22" i="8"/>
  <c r="C22" i="8"/>
  <c r="D22" i="8"/>
  <c r="E22" i="8"/>
  <c r="G22" i="8"/>
  <c r="H22" i="8"/>
  <c r="I22" i="8"/>
  <c r="J22" i="8"/>
  <c r="K22" i="8"/>
  <c r="A24" i="8"/>
  <c r="B24" i="8"/>
  <c r="C24" i="8"/>
  <c r="D24" i="8"/>
  <c r="E24" i="8"/>
  <c r="G24" i="8"/>
  <c r="H24" i="8"/>
  <c r="I24" i="8"/>
  <c r="J24" i="8"/>
  <c r="K24" i="8"/>
  <c r="A26" i="8"/>
  <c r="B26" i="8"/>
  <c r="C26" i="8"/>
  <c r="D26" i="8"/>
  <c r="E26" i="8"/>
  <c r="G26" i="8"/>
  <c r="H26" i="8"/>
  <c r="I26" i="8"/>
  <c r="J26" i="8"/>
  <c r="K26" i="8"/>
  <c r="A28" i="8"/>
  <c r="B28" i="8"/>
  <c r="C28" i="8"/>
  <c r="D28" i="8"/>
  <c r="E28" i="8"/>
  <c r="G28" i="8"/>
  <c r="H28" i="8"/>
  <c r="I28" i="8"/>
  <c r="J28" i="8"/>
  <c r="K28" i="8"/>
  <c r="A30" i="8"/>
  <c r="B30" i="8"/>
  <c r="C30" i="8"/>
  <c r="D30" i="8"/>
  <c r="E30" i="8"/>
  <c r="G30" i="8"/>
  <c r="H30" i="8"/>
  <c r="I30" i="8"/>
  <c r="J30" i="8"/>
  <c r="K30" i="8"/>
  <c r="A32" i="8"/>
  <c r="B32" i="8"/>
  <c r="C32" i="8"/>
  <c r="D32" i="8"/>
  <c r="E32" i="8"/>
  <c r="G32" i="8"/>
  <c r="H32" i="8"/>
  <c r="I32" i="8"/>
  <c r="J32" i="8"/>
  <c r="K32" i="8"/>
  <c r="A34" i="8"/>
  <c r="B34" i="8"/>
  <c r="C34" i="8"/>
  <c r="D34" i="8"/>
  <c r="E34" i="8"/>
  <c r="G34" i="8"/>
  <c r="H34" i="8"/>
  <c r="I34" i="8"/>
  <c r="J34" i="8"/>
  <c r="K34" i="8"/>
  <c r="A36" i="8"/>
  <c r="B36" i="8"/>
  <c r="C36" i="8"/>
  <c r="D36" i="8"/>
  <c r="E36" i="8"/>
  <c r="G36" i="8"/>
  <c r="H36" i="8"/>
  <c r="I36" i="8"/>
  <c r="J36" i="8"/>
  <c r="K36" i="8"/>
  <c r="A38" i="8"/>
  <c r="B38" i="8"/>
  <c r="C38" i="8"/>
  <c r="D38" i="8"/>
  <c r="E38" i="8"/>
  <c r="G38" i="8"/>
  <c r="H38" i="8"/>
  <c r="I38" i="8"/>
  <c r="J38" i="8"/>
  <c r="K38" i="8"/>
  <c r="A40" i="8"/>
  <c r="B40" i="8"/>
  <c r="C40" i="8"/>
  <c r="D40" i="8"/>
  <c r="E40" i="8"/>
  <c r="G40" i="8"/>
  <c r="H40" i="8"/>
  <c r="I40" i="8"/>
  <c r="J40" i="8"/>
  <c r="K40" i="8"/>
  <c r="A42" i="8"/>
  <c r="B42" i="8"/>
  <c r="C42" i="8"/>
  <c r="D42" i="8"/>
  <c r="E42" i="8"/>
  <c r="G42" i="8"/>
  <c r="H42" i="8"/>
  <c r="I42" i="8"/>
  <c r="J42" i="8"/>
  <c r="K42" i="8"/>
  <c r="A44" i="8"/>
  <c r="B44" i="8"/>
  <c r="C44" i="8"/>
  <c r="D44" i="8"/>
  <c r="E44" i="8"/>
  <c r="G44" i="8"/>
  <c r="H44" i="8"/>
  <c r="I44" i="8"/>
  <c r="J44" i="8"/>
  <c r="K44" i="8"/>
  <c r="A46" i="8"/>
  <c r="B46" i="8"/>
  <c r="C46" i="8"/>
  <c r="D46" i="8"/>
  <c r="E46" i="8"/>
  <c r="G46" i="8"/>
  <c r="H46" i="8"/>
  <c r="I46" i="8"/>
  <c r="J46" i="8"/>
  <c r="K46" i="8"/>
  <c r="A48" i="8"/>
  <c r="B48" i="8"/>
  <c r="C48" i="8"/>
  <c r="D48" i="8"/>
  <c r="E48" i="8"/>
  <c r="G48" i="8"/>
  <c r="H48" i="8"/>
  <c r="I48" i="8"/>
  <c r="J48" i="8"/>
  <c r="K48" i="8"/>
  <c r="A50" i="8"/>
  <c r="B50" i="8"/>
  <c r="C50" i="8"/>
  <c r="D50" i="8"/>
  <c r="E50" i="8"/>
  <c r="G50" i="8"/>
  <c r="H50" i="8"/>
  <c r="I50" i="8"/>
  <c r="J50" i="8"/>
  <c r="K50" i="8"/>
  <c r="A52" i="8"/>
  <c r="B52" i="8"/>
  <c r="C52" i="8"/>
  <c r="D52" i="8"/>
  <c r="E52" i="8"/>
  <c r="G52" i="8"/>
  <c r="H52" i="8"/>
  <c r="I52" i="8"/>
  <c r="J52" i="8"/>
  <c r="K52" i="8"/>
  <c r="A54" i="8"/>
  <c r="B54" i="8"/>
  <c r="C54" i="8"/>
  <c r="D54" i="8"/>
  <c r="E54" i="8"/>
  <c r="G54" i="8"/>
  <c r="H54" i="8"/>
  <c r="I54" i="8"/>
  <c r="J54" i="8"/>
  <c r="K54" i="8"/>
  <c r="A56" i="8"/>
  <c r="B56" i="8"/>
  <c r="C56" i="8"/>
  <c r="D56" i="8"/>
  <c r="E56" i="8"/>
  <c r="G56" i="8"/>
  <c r="H56" i="8"/>
  <c r="I56" i="8"/>
  <c r="J56" i="8"/>
  <c r="K56" i="8"/>
  <c r="A58" i="8"/>
  <c r="B58" i="8"/>
  <c r="C58" i="8"/>
  <c r="D58" i="8"/>
  <c r="E58" i="8"/>
  <c r="G58" i="8"/>
  <c r="H58" i="8"/>
  <c r="I58" i="8"/>
  <c r="J58" i="8"/>
  <c r="K58" i="8"/>
  <c r="A60" i="8"/>
  <c r="B60" i="8"/>
  <c r="C60" i="8"/>
  <c r="D60" i="8"/>
  <c r="E60" i="8"/>
  <c r="G60" i="8"/>
  <c r="H60" i="8"/>
  <c r="I60" i="8"/>
  <c r="J60" i="8"/>
  <c r="K60" i="8"/>
  <c r="A62" i="8"/>
  <c r="B62" i="8"/>
  <c r="C62" i="8"/>
  <c r="D62" i="8"/>
  <c r="E62" i="8"/>
  <c r="G62" i="8"/>
  <c r="H62" i="8"/>
  <c r="I62" i="8"/>
  <c r="J62" i="8"/>
  <c r="K62" i="8"/>
  <c r="A64" i="8"/>
  <c r="B64" i="8"/>
  <c r="C64" i="8"/>
  <c r="D64" i="8"/>
  <c r="E64" i="8"/>
  <c r="G64" i="8"/>
  <c r="H64" i="8"/>
  <c r="I64" i="8"/>
  <c r="J64" i="8"/>
  <c r="K64" i="8"/>
  <c r="A66" i="8"/>
  <c r="B66" i="8"/>
  <c r="C66" i="8"/>
  <c r="D66" i="8"/>
  <c r="E66" i="8"/>
  <c r="G66" i="8"/>
  <c r="H66" i="8"/>
  <c r="I66" i="8"/>
  <c r="J66" i="8"/>
  <c r="K66" i="8"/>
  <c r="A68" i="8"/>
  <c r="B68" i="8"/>
  <c r="C68" i="8"/>
  <c r="D68" i="8"/>
  <c r="E68" i="8"/>
  <c r="G68" i="8"/>
  <c r="H68" i="8"/>
  <c r="I68" i="8"/>
  <c r="J68" i="8"/>
  <c r="K68" i="8"/>
  <c r="A70" i="8"/>
  <c r="B70" i="8"/>
  <c r="C70" i="8"/>
  <c r="D70" i="8"/>
  <c r="E70" i="8"/>
  <c r="G70" i="8"/>
  <c r="H70" i="8"/>
  <c r="I70" i="8"/>
  <c r="J70" i="8"/>
  <c r="K70" i="8"/>
  <c r="A72" i="8"/>
  <c r="B72" i="8"/>
  <c r="C72" i="8"/>
  <c r="D72" i="8"/>
  <c r="E72" i="8"/>
  <c r="G72" i="8"/>
  <c r="H72" i="8"/>
  <c r="I72" i="8"/>
  <c r="J72" i="8"/>
  <c r="K72" i="8"/>
  <c r="A74" i="8"/>
  <c r="B74" i="8"/>
  <c r="C74" i="8"/>
  <c r="D74" i="8"/>
  <c r="E74" i="8"/>
  <c r="G74" i="8"/>
  <c r="H74" i="8"/>
  <c r="I74" i="8"/>
  <c r="J74" i="8"/>
  <c r="K74" i="8"/>
  <c r="A76" i="8"/>
  <c r="B76" i="8"/>
  <c r="C76" i="8"/>
  <c r="D76" i="8"/>
  <c r="E76" i="8"/>
  <c r="G76" i="8"/>
  <c r="H76" i="8"/>
  <c r="I76" i="8"/>
  <c r="J76" i="8"/>
  <c r="K76" i="8"/>
  <c r="A78" i="8"/>
  <c r="B78" i="8"/>
  <c r="C78" i="8"/>
  <c r="D78" i="8"/>
  <c r="E78" i="8"/>
  <c r="G78" i="8"/>
  <c r="H78" i="8"/>
  <c r="I78" i="8"/>
  <c r="J78" i="8"/>
  <c r="K78" i="8"/>
  <c r="A80" i="8"/>
  <c r="B80" i="8"/>
  <c r="C80" i="8"/>
  <c r="D80" i="8"/>
  <c r="E80" i="8"/>
  <c r="G80" i="8"/>
  <c r="H80" i="8"/>
  <c r="I80" i="8"/>
  <c r="J80" i="8"/>
  <c r="K80" i="8"/>
  <c r="A82" i="8"/>
  <c r="B82" i="8"/>
  <c r="C82" i="8"/>
  <c r="D82" i="8"/>
  <c r="E82" i="8"/>
  <c r="G82" i="8"/>
  <c r="H82" i="8"/>
  <c r="I82" i="8"/>
  <c r="J82" i="8"/>
  <c r="K82" i="8"/>
  <c r="A84" i="8"/>
  <c r="B84" i="8"/>
  <c r="C84" i="8"/>
  <c r="D84" i="8"/>
  <c r="E84" i="8"/>
  <c r="G84" i="8"/>
  <c r="H84" i="8"/>
  <c r="I84" i="8"/>
  <c r="J84" i="8"/>
  <c r="K84" i="8"/>
  <c r="A86" i="8"/>
  <c r="B86" i="8"/>
  <c r="C86" i="8"/>
  <c r="D86" i="8"/>
  <c r="E86" i="8"/>
  <c r="G86" i="8"/>
  <c r="H86" i="8"/>
  <c r="I86" i="8"/>
  <c r="J86" i="8"/>
  <c r="K86" i="8"/>
  <c r="A88" i="8"/>
  <c r="B88" i="8"/>
  <c r="C88" i="8"/>
  <c r="D88" i="8"/>
  <c r="E88" i="8"/>
  <c r="G88" i="8"/>
  <c r="H88" i="8"/>
  <c r="I88" i="8"/>
  <c r="J88" i="8"/>
  <c r="K88" i="8"/>
  <c r="A90" i="8"/>
  <c r="B90" i="8"/>
  <c r="C90" i="8"/>
  <c r="D90" i="8"/>
  <c r="E90" i="8"/>
  <c r="G90" i="8"/>
  <c r="H90" i="8"/>
  <c r="I90" i="8"/>
  <c r="J90" i="8"/>
  <c r="K90" i="8"/>
  <c r="A92" i="8"/>
  <c r="B92" i="8"/>
  <c r="C92" i="8"/>
  <c r="D92" i="8"/>
  <c r="E92" i="8"/>
  <c r="G92" i="8"/>
  <c r="H92" i="8"/>
  <c r="I92" i="8"/>
  <c r="J92" i="8"/>
  <c r="K92" i="8"/>
  <c r="A94" i="8"/>
  <c r="B94" i="8"/>
  <c r="C94" i="8"/>
  <c r="D94" i="8"/>
  <c r="E94" i="8"/>
  <c r="G94" i="8"/>
  <c r="H94" i="8"/>
  <c r="I94" i="8"/>
  <c r="J94" i="8"/>
  <c r="K94" i="8"/>
  <c r="A96" i="8"/>
  <c r="B96" i="8"/>
  <c r="C96" i="8"/>
  <c r="D96" i="8"/>
  <c r="E96" i="8"/>
  <c r="G96" i="8"/>
  <c r="H96" i="8"/>
  <c r="I96" i="8"/>
  <c r="J96" i="8"/>
  <c r="K96" i="8"/>
  <c r="A98" i="8"/>
  <c r="B98" i="8"/>
  <c r="C98" i="8"/>
  <c r="D98" i="8"/>
  <c r="E98" i="8"/>
  <c r="G98" i="8"/>
  <c r="H98" i="8"/>
  <c r="I98" i="8"/>
  <c r="J98" i="8"/>
  <c r="K98" i="8"/>
  <c r="A100" i="8"/>
  <c r="B100" i="8"/>
  <c r="C100" i="8"/>
  <c r="D100" i="8"/>
  <c r="E100" i="8"/>
  <c r="G100" i="8"/>
  <c r="H100" i="8"/>
  <c r="I100" i="8"/>
  <c r="J100" i="8"/>
  <c r="K100" i="8"/>
  <c r="A102" i="8"/>
  <c r="B102" i="8"/>
  <c r="C102" i="8"/>
  <c r="D102" i="8"/>
  <c r="E102" i="8"/>
  <c r="G102" i="8"/>
  <c r="H102" i="8"/>
  <c r="I102" i="8"/>
  <c r="J102" i="8"/>
  <c r="K102" i="8"/>
  <c r="A104" i="8"/>
  <c r="B104" i="8"/>
  <c r="C104" i="8"/>
  <c r="D104" i="8"/>
  <c r="E104" i="8"/>
  <c r="G104" i="8"/>
  <c r="H104" i="8"/>
  <c r="I104" i="8"/>
  <c r="J104" i="8"/>
  <c r="K104" i="8"/>
  <c r="A106" i="8"/>
  <c r="B106" i="8"/>
  <c r="C106" i="8"/>
  <c r="D106" i="8"/>
  <c r="E106" i="8"/>
  <c r="G106" i="8"/>
  <c r="H106" i="8"/>
  <c r="I106" i="8"/>
  <c r="J106" i="8"/>
  <c r="K106" i="8"/>
  <c r="A108" i="8"/>
  <c r="B108" i="8"/>
  <c r="C108" i="8"/>
  <c r="D108" i="8"/>
  <c r="E108" i="8"/>
  <c r="G108" i="8"/>
  <c r="H108" i="8"/>
  <c r="I108" i="8"/>
  <c r="J108" i="8"/>
  <c r="K108" i="8"/>
  <c r="A110" i="8"/>
  <c r="B110" i="8"/>
  <c r="C110" i="8"/>
  <c r="D110" i="8"/>
  <c r="E110" i="8"/>
  <c r="G110" i="8"/>
  <c r="H110" i="8"/>
  <c r="I110" i="8"/>
  <c r="J110" i="8"/>
  <c r="K110" i="8"/>
  <c r="A112" i="8"/>
  <c r="B112" i="8"/>
  <c r="C112" i="8"/>
  <c r="D112" i="8"/>
  <c r="E112" i="8"/>
  <c r="G112" i="8"/>
  <c r="H112" i="8"/>
  <c r="I112" i="8"/>
  <c r="J112" i="8"/>
  <c r="K112" i="8"/>
  <c r="A114" i="8"/>
  <c r="B114" i="8"/>
  <c r="C114" i="8"/>
  <c r="D114" i="8"/>
  <c r="E114" i="8"/>
  <c r="G114" i="8"/>
  <c r="H114" i="8"/>
  <c r="I114" i="8"/>
  <c r="J114" i="8"/>
  <c r="K114" i="8"/>
  <c r="A116" i="8"/>
  <c r="B116" i="8"/>
  <c r="C116" i="8"/>
  <c r="D116" i="8"/>
  <c r="E116" i="8"/>
  <c r="G116" i="8"/>
  <c r="H116" i="8"/>
  <c r="I116" i="8"/>
  <c r="J116" i="8"/>
  <c r="K116" i="8"/>
  <c r="A118" i="8"/>
  <c r="B118" i="8"/>
  <c r="C118" i="8"/>
  <c r="D118" i="8"/>
  <c r="E118" i="8"/>
  <c r="G118" i="8"/>
  <c r="H118" i="8"/>
  <c r="I118" i="8"/>
  <c r="J118" i="8"/>
  <c r="K118" i="8"/>
  <c r="A120" i="8"/>
  <c r="B120" i="8"/>
  <c r="C120" i="8"/>
  <c r="D120" i="8"/>
  <c r="E120" i="8"/>
  <c r="G120" i="8"/>
  <c r="H120" i="8"/>
  <c r="I120" i="8"/>
  <c r="J120" i="8"/>
  <c r="K120" i="8"/>
  <c r="A122" i="8"/>
  <c r="B122" i="8"/>
  <c r="C122" i="8"/>
  <c r="D122" i="8"/>
  <c r="E122" i="8"/>
  <c r="G122" i="8"/>
  <c r="H122" i="8"/>
  <c r="I122" i="8"/>
  <c r="J122" i="8"/>
  <c r="K122" i="8"/>
  <c r="A124" i="8"/>
  <c r="B124" i="8"/>
  <c r="C124" i="8"/>
  <c r="D124" i="8"/>
  <c r="E124" i="8"/>
  <c r="G124" i="8"/>
  <c r="H124" i="8"/>
  <c r="I124" i="8"/>
  <c r="J124" i="8"/>
  <c r="K124" i="8"/>
  <c r="A126" i="8"/>
  <c r="B126" i="8"/>
  <c r="C126" i="8"/>
  <c r="D126" i="8"/>
  <c r="E126" i="8"/>
  <c r="G126" i="8"/>
  <c r="H126" i="8"/>
  <c r="I126" i="8"/>
  <c r="J126" i="8"/>
  <c r="K126" i="8"/>
  <c r="A128" i="8"/>
  <c r="B128" i="8"/>
  <c r="C128" i="8"/>
  <c r="D128" i="8"/>
  <c r="E128" i="8"/>
  <c r="G128" i="8"/>
  <c r="H128" i="8"/>
  <c r="I128" i="8"/>
  <c r="J128" i="8"/>
  <c r="K128" i="8"/>
  <c r="A130" i="8"/>
  <c r="B130" i="8"/>
  <c r="C130" i="8"/>
  <c r="D130" i="8"/>
  <c r="E130" i="8"/>
  <c r="G130" i="8"/>
  <c r="H130" i="8"/>
  <c r="I130" i="8"/>
  <c r="J130" i="8"/>
  <c r="K130" i="8"/>
  <c r="A132" i="8"/>
  <c r="B132" i="8"/>
  <c r="C132" i="8"/>
  <c r="D132" i="8"/>
  <c r="E132" i="8"/>
  <c r="G132" i="8"/>
  <c r="H132" i="8"/>
  <c r="I132" i="8"/>
  <c r="J132" i="8"/>
  <c r="K132" i="8"/>
  <c r="A134" i="8"/>
  <c r="B134" i="8"/>
  <c r="C134" i="8"/>
  <c r="D134" i="8"/>
  <c r="E134" i="8"/>
  <c r="G134" i="8"/>
  <c r="H134" i="8"/>
  <c r="I134" i="8"/>
  <c r="J134" i="8"/>
  <c r="K134" i="8"/>
  <c r="A136" i="8"/>
  <c r="B136" i="8"/>
  <c r="C136" i="8"/>
  <c r="D136" i="8"/>
  <c r="E136" i="8"/>
  <c r="G136" i="8"/>
  <c r="H136" i="8"/>
  <c r="I136" i="8"/>
  <c r="J136" i="8"/>
  <c r="K136" i="8"/>
  <c r="A138" i="8"/>
  <c r="B138" i="8"/>
  <c r="C138" i="8"/>
  <c r="D138" i="8"/>
  <c r="E138" i="8"/>
  <c r="G138" i="8"/>
  <c r="H138" i="8"/>
  <c r="I138" i="8"/>
  <c r="J138" i="8"/>
  <c r="K138" i="8"/>
  <c r="A140" i="8"/>
  <c r="B140" i="8"/>
  <c r="C140" i="8"/>
  <c r="D140" i="8"/>
  <c r="E140" i="8"/>
  <c r="G140" i="8"/>
  <c r="H140" i="8"/>
  <c r="I140" i="8"/>
  <c r="J140" i="8"/>
  <c r="K140" i="8"/>
  <c r="A142" i="8"/>
  <c r="B142" i="8"/>
  <c r="C142" i="8"/>
  <c r="D142" i="8"/>
  <c r="E142" i="8"/>
  <c r="G142" i="8"/>
  <c r="H142" i="8"/>
  <c r="I142" i="8"/>
  <c r="J142" i="8"/>
  <c r="K142" i="8"/>
  <c r="A144" i="8"/>
  <c r="B144" i="8"/>
  <c r="C144" i="8"/>
  <c r="D144" i="8"/>
  <c r="E144" i="8"/>
  <c r="G144" i="8"/>
  <c r="H144" i="8"/>
  <c r="I144" i="8"/>
  <c r="J144" i="8"/>
  <c r="K144" i="8"/>
  <c r="A146" i="8"/>
  <c r="B146" i="8"/>
  <c r="C146" i="8"/>
  <c r="D146" i="8"/>
  <c r="E146" i="8"/>
  <c r="G146" i="8"/>
  <c r="H146" i="8"/>
  <c r="I146" i="8"/>
  <c r="J146" i="8"/>
  <c r="K146" i="8"/>
  <c r="A148" i="8"/>
  <c r="B148" i="8"/>
  <c r="C148" i="8"/>
  <c r="D148" i="8"/>
  <c r="E148" i="8"/>
  <c r="G148" i="8"/>
  <c r="H148" i="8"/>
  <c r="I148" i="8"/>
  <c r="J148" i="8"/>
  <c r="K148" i="8"/>
  <c r="A150" i="8"/>
  <c r="B150" i="8"/>
  <c r="C150" i="8"/>
  <c r="D150" i="8"/>
  <c r="E150" i="8"/>
  <c r="G150" i="8"/>
  <c r="H150" i="8"/>
  <c r="I150" i="8"/>
  <c r="J150" i="8"/>
  <c r="K150" i="8"/>
  <c r="A152" i="8"/>
  <c r="B152" i="8"/>
  <c r="C152" i="8"/>
  <c r="D152" i="8"/>
  <c r="E152" i="8"/>
  <c r="G152" i="8"/>
  <c r="H152" i="8"/>
  <c r="I152" i="8"/>
  <c r="J152" i="8"/>
  <c r="K152" i="8"/>
  <c r="A154" i="8"/>
  <c r="B154" i="8"/>
  <c r="C154" i="8"/>
  <c r="D154" i="8"/>
  <c r="E154" i="8"/>
  <c r="G154" i="8"/>
  <c r="H154" i="8"/>
  <c r="I154" i="8"/>
  <c r="J154" i="8"/>
  <c r="K154" i="8"/>
  <c r="A156" i="8"/>
  <c r="B156" i="8"/>
  <c r="C156" i="8"/>
  <c r="D156" i="8"/>
  <c r="E156" i="8"/>
  <c r="G156" i="8"/>
  <c r="H156" i="8"/>
  <c r="I156" i="8"/>
  <c r="J156" i="8"/>
  <c r="K156" i="8"/>
  <c r="A158" i="8"/>
  <c r="B158" i="8"/>
  <c r="C158" i="8"/>
  <c r="D158" i="8"/>
  <c r="E158" i="8"/>
  <c r="G158" i="8"/>
  <c r="H158" i="8"/>
  <c r="I158" i="8"/>
  <c r="J158" i="8"/>
  <c r="K158" i="8"/>
  <c r="A160" i="8"/>
  <c r="B160" i="8"/>
  <c r="C160" i="8"/>
  <c r="D160" i="8"/>
  <c r="E160" i="8"/>
  <c r="G160" i="8"/>
  <c r="H160" i="8"/>
  <c r="I160" i="8"/>
  <c r="J160" i="8"/>
  <c r="K160" i="8"/>
  <c r="A162" i="8"/>
  <c r="B162" i="8"/>
  <c r="C162" i="8"/>
  <c r="D162" i="8"/>
  <c r="E162" i="8"/>
  <c r="G162" i="8"/>
  <c r="H162" i="8"/>
  <c r="I162" i="8"/>
  <c r="J162" i="8"/>
  <c r="K162" i="8"/>
  <c r="A164" i="8"/>
  <c r="B164" i="8"/>
  <c r="C164" i="8"/>
  <c r="D164" i="8"/>
  <c r="E164" i="8"/>
  <c r="G164" i="8"/>
  <c r="H164" i="8"/>
  <c r="I164" i="8"/>
  <c r="J164" i="8"/>
  <c r="K164" i="8"/>
  <c r="A166" i="8"/>
  <c r="B166" i="8"/>
  <c r="C166" i="8"/>
  <c r="D166" i="8"/>
  <c r="E166" i="8"/>
  <c r="G166" i="8"/>
  <c r="H166" i="8"/>
  <c r="I166" i="8"/>
  <c r="J166" i="8"/>
  <c r="K166" i="8"/>
  <c r="A168" i="8"/>
  <c r="B168" i="8"/>
  <c r="C168" i="8"/>
  <c r="D168" i="8"/>
  <c r="E168" i="8"/>
  <c r="G168" i="8"/>
  <c r="H168" i="8"/>
  <c r="I168" i="8"/>
  <c r="J168" i="8"/>
  <c r="K168" i="8"/>
  <c r="A170" i="8"/>
  <c r="B170" i="8"/>
  <c r="C170" i="8"/>
  <c r="D170" i="8"/>
  <c r="E170" i="8"/>
  <c r="G170" i="8"/>
  <c r="H170" i="8"/>
  <c r="I170" i="8"/>
  <c r="J170" i="8"/>
  <c r="K170" i="8"/>
  <c r="A172" i="8"/>
  <c r="B172" i="8"/>
  <c r="C172" i="8"/>
  <c r="D172" i="8"/>
  <c r="E172" i="8"/>
  <c r="G172" i="8"/>
  <c r="H172" i="8"/>
  <c r="I172" i="8"/>
  <c r="J172" i="8"/>
  <c r="K172" i="8"/>
  <c r="A174" i="8"/>
  <c r="B174" i="8"/>
  <c r="C174" i="8"/>
  <c r="D174" i="8"/>
  <c r="E174" i="8"/>
  <c r="G174" i="8"/>
  <c r="H174" i="8"/>
  <c r="I174" i="8"/>
  <c r="J174" i="8"/>
  <c r="K174" i="8"/>
  <c r="A176" i="8"/>
  <c r="B176" i="8"/>
  <c r="C176" i="8"/>
  <c r="D176" i="8"/>
  <c r="E176" i="8"/>
  <c r="G176" i="8"/>
  <c r="H176" i="8"/>
  <c r="I176" i="8"/>
  <c r="J176" i="8"/>
  <c r="K176" i="8"/>
  <c r="A178" i="8"/>
  <c r="B178" i="8"/>
  <c r="C178" i="8"/>
  <c r="D178" i="8"/>
  <c r="E178" i="8"/>
  <c r="G178" i="8"/>
  <c r="H178" i="8"/>
  <c r="I178" i="8"/>
  <c r="J178" i="8"/>
  <c r="K178" i="8"/>
  <c r="A180" i="8"/>
  <c r="B180" i="8"/>
  <c r="C180" i="8"/>
  <c r="D180" i="8"/>
  <c r="E180" i="8"/>
  <c r="G180" i="8"/>
  <c r="H180" i="8"/>
  <c r="I180" i="8"/>
  <c r="J180" i="8"/>
  <c r="K180" i="8"/>
  <c r="A182" i="8"/>
  <c r="B182" i="8"/>
  <c r="C182" i="8"/>
  <c r="D182" i="8"/>
  <c r="E182" i="8"/>
  <c r="G182" i="8"/>
  <c r="H182" i="8"/>
  <c r="I182" i="8"/>
  <c r="J182" i="8"/>
  <c r="K182" i="8"/>
  <c r="A184" i="8"/>
  <c r="B184" i="8"/>
  <c r="C184" i="8"/>
  <c r="D184" i="8"/>
  <c r="E184" i="8"/>
  <c r="G184" i="8"/>
  <c r="H184" i="8"/>
  <c r="I184" i="8"/>
  <c r="J184" i="8"/>
  <c r="K184" i="8"/>
  <c r="A186" i="8"/>
  <c r="B186" i="8"/>
  <c r="C186" i="8"/>
  <c r="D186" i="8"/>
  <c r="E186" i="8"/>
  <c r="G186" i="8"/>
  <c r="H186" i="8"/>
  <c r="I186" i="8"/>
  <c r="J186" i="8"/>
  <c r="K186" i="8"/>
  <c r="A188" i="8"/>
  <c r="B188" i="8"/>
  <c r="C188" i="8"/>
  <c r="D188" i="8"/>
  <c r="E188" i="8"/>
  <c r="G188" i="8"/>
  <c r="H188" i="8"/>
  <c r="I188" i="8"/>
  <c r="J188" i="8"/>
  <c r="K188" i="8"/>
  <c r="A190" i="8"/>
  <c r="B190" i="8"/>
  <c r="C190" i="8"/>
  <c r="D190" i="8"/>
  <c r="E190" i="8"/>
  <c r="G190" i="8"/>
  <c r="H190" i="8"/>
  <c r="I190" i="8"/>
  <c r="J190" i="8"/>
  <c r="K190" i="8"/>
  <c r="A192" i="8"/>
  <c r="B192" i="8"/>
  <c r="C192" i="8"/>
  <c r="D192" i="8"/>
  <c r="E192" i="8"/>
  <c r="G192" i="8"/>
  <c r="H192" i="8"/>
  <c r="I192" i="8"/>
  <c r="J192" i="8"/>
  <c r="K192" i="8"/>
  <c r="A194" i="8"/>
  <c r="B194" i="8"/>
  <c r="C194" i="8"/>
  <c r="D194" i="8"/>
  <c r="E194" i="8"/>
  <c r="G194" i="8"/>
  <c r="H194" i="8"/>
  <c r="I194" i="8"/>
  <c r="J194" i="8"/>
  <c r="K194" i="8"/>
  <c r="A196" i="8"/>
  <c r="B196" i="8"/>
  <c r="C196" i="8"/>
  <c r="D196" i="8"/>
  <c r="E196" i="8"/>
  <c r="G196" i="8"/>
  <c r="H196" i="8"/>
  <c r="I196" i="8"/>
  <c r="J196" i="8"/>
  <c r="K196" i="8"/>
  <c r="A198" i="8"/>
  <c r="B198" i="8"/>
  <c r="C198" i="8"/>
  <c r="D198" i="8"/>
  <c r="E198" i="8"/>
  <c r="G198" i="8"/>
  <c r="H198" i="8"/>
  <c r="I198" i="8"/>
  <c r="J198" i="8"/>
  <c r="K198" i="8"/>
  <c r="A200" i="8"/>
  <c r="B200" i="8"/>
  <c r="C200" i="8"/>
  <c r="D200" i="8"/>
  <c r="E200" i="8"/>
  <c r="G200" i="8"/>
  <c r="H200" i="8"/>
  <c r="I200" i="8"/>
  <c r="J200" i="8"/>
  <c r="K200" i="8"/>
  <c r="A202" i="8"/>
  <c r="B202" i="8"/>
  <c r="C202" i="8"/>
  <c r="D202" i="8"/>
  <c r="E202" i="8"/>
  <c r="G202" i="8"/>
  <c r="H202" i="8"/>
  <c r="I202" i="8"/>
  <c r="J202" i="8"/>
  <c r="K202" i="8"/>
  <c r="A204" i="8"/>
  <c r="B204" i="8"/>
  <c r="C204" i="8"/>
  <c r="D204" i="8"/>
  <c r="E204" i="8"/>
  <c r="G204" i="8"/>
  <c r="H204" i="8"/>
  <c r="I204" i="8"/>
  <c r="J204" i="8"/>
  <c r="K204" i="8"/>
  <c r="A206" i="8"/>
  <c r="B206" i="8"/>
  <c r="C206" i="8"/>
  <c r="D206" i="8"/>
  <c r="E206" i="8"/>
  <c r="G206" i="8"/>
  <c r="H206" i="8"/>
  <c r="I206" i="8"/>
  <c r="J206" i="8"/>
  <c r="K206" i="8"/>
  <c r="A208" i="8"/>
  <c r="B208" i="8"/>
  <c r="C208" i="8"/>
  <c r="D208" i="8"/>
  <c r="E208" i="8"/>
  <c r="G208" i="8"/>
  <c r="H208" i="8"/>
  <c r="I208" i="8"/>
  <c r="J208" i="8"/>
  <c r="K208" i="8"/>
  <c r="A210" i="8"/>
  <c r="B210" i="8"/>
  <c r="C210" i="8"/>
  <c r="D210" i="8"/>
  <c r="E210" i="8"/>
  <c r="G210" i="8"/>
  <c r="H210" i="8"/>
  <c r="I210" i="8"/>
  <c r="J210" i="8"/>
  <c r="K210" i="8"/>
  <c r="A212" i="8"/>
  <c r="B212" i="8"/>
  <c r="C212" i="8"/>
  <c r="D212" i="8"/>
  <c r="E212" i="8"/>
  <c r="G212" i="8"/>
  <c r="H212" i="8"/>
  <c r="I212" i="8"/>
  <c r="J212" i="8"/>
  <c r="K212" i="8"/>
  <c r="A214" i="8"/>
  <c r="B214" i="8"/>
  <c r="C214" i="8"/>
  <c r="D214" i="8"/>
  <c r="E214" i="8"/>
  <c r="G214" i="8"/>
  <c r="H214" i="8"/>
  <c r="I214" i="8"/>
  <c r="J214" i="8"/>
  <c r="K214" i="8"/>
  <c r="A216" i="8"/>
  <c r="B216" i="8"/>
  <c r="C216" i="8"/>
  <c r="D216" i="8"/>
  <c r="E216" i="8"/>
  <c r="G216" i="8"/>
  <c r="H216" i="8"/>
  <c r="I216" i="8"/>
  <c r="J216" i="8"/>
  <c r="K216" i="8"/>
  <c r="A218" i="8"/>
  <c r="B218" i="8"/>
  <c r="C218" i="8"/>
  <c r="D218" i="8"/>
  <c r="E218" i="8"/>
  <c r="G218" i="8"/>
  <c r="H218" i="8"/>
  <c r="I218" i="8"/>
  <c r="J218" i="8"/>
  <c r="K218" i="8"/>
  <c r="A220" i="8"/>
  <c r="B220" i="8"/>
  <c r="C220" i="8"/>
  <c r="D220" i="8"/>
  <c r="E220" i="8"/>
  <c r="G220" i="8"/>
  <c r="H220" i="8"/>
  <c r="I220" i="8"/>
  <c r="J220" i="8"/>
  <c r="K220" i="8"/>
  <c r="A222" i="8"/>
  <c r="B222" i="8"/>
  <c r="C222" i="8"/>
  <c r="D222" i="8"/>
  <c r="E222" i="8"/>
  <c r="G222" i="8"/>
  <c r="H222" i="8"/>
  <c r="I222" i="8"/>
  <c r="J222" i="8"/>
  <c r="K222" i="8"/>
  <c r="A224" i="8"/>
  <c r="B224" i="8"/>
  <c r="C224" i="8"/>
  <c r="D224" i="8"/>
  <c r="E224" i="8"/>
  <c r="G224" i="8"/>
  <c r="H224" i="8"/>
  <c r="I224" i="8"/>
  <c r="J224" i="8"/>
  <c r="K224" i="8"/>
  <c r="A226" i="8"/>
  <c r="B226" i="8"/>
  <c r="C226" i="8"/>
  <c r="D226" i="8"/>
  <c r="E226" i="8"/>
  <c r="G226" i="8"/>
  <c r="H226" i="8"/>
  <c r="I226" i="8"/>
  <c r="J226" i="8"/>
  <c r="K226" i="8"/>
  <c r="A228" i="8"/>
  <c r="B228" i="8"/>
  <c r="C228" i="8"/>
  <c r="D228" i="8"/>
  <c r="E228" i="8"/>
  <c r="G228" i="8"/>
  <c r="H228" i="8"/>
  <c r="I228" i="8"/>
  <c r="J228" i="8"/>
  <c r="K228" i="8"/>
  <c r="A230" i="8"/>
  <c r="B230" i="8"/>
  <c r="C230" i="8"/>
  <c r="D230" i="8"/>
  <c r="E230" i="8"/>
  <c r="G230" i="8"/>
  <c r="H230" i="8"/>
  <c r="I230" i="8"/>
  <c r="J230" i="8"/>
  <c r="K230" i="8"/>
  <c r="A232" i="8"/>
  <c r="B232" i="8"/>
  <c r="C232" i="8"/>
  <c r="D232" i="8"/>
  <c r="E232" i="8"/>
  <c r="G232" i="8"/>
  <c r="H232" i="8"/>
  <c r="I232" i="8"/>
  <c r="J232" i="8"/>
  <c r="K232" i="8"/>
  <c r="A234" i="8"/>
  <c r="B234" i="8"/>
  <c r="C234" i="8"/>
  <c r="D234" i="8"/>
  <c r="E234" i="8"/>
  <c r="G234" i="8"/>
  <c r="H234" i="8"/>
  <c r="I234" i="8"/>
  <c r="J234" i="8"/>
  <c r="K234" i="8"/>
  <c r="A236" i="8"/>
  <c r="B236" i="8"/>
  <c r="C236" i="8"/>
  <c r="D236" i="8"/>
  <c r="E236" i="8"/>
  <c r="G236" i="8"/>
  <c r="H236" i="8"/>
  <c r="I236" i="8"/>
  <c r="J236" i="8"/>
  <c r="K236" i="8"/>
  <c r="A238" i="8"/>
  <c r="B238" i="8"/>
  <c r="C238" i="8"/>
  <c r="D238" i="8"/>
  <c r="E238" i="8"/>
  <c r="G238" i="8"/>
  <c r="H238" i="8"/>
  <c r="I238" i="8"/>
  <c r="J238" i="8"/>
  <c r="K238" i="8"/>
  <c r="A240" i="8"/>
  <c r="B240" i="8"/>
  <c r="C240" i="8"/>
  <c r="D240" i="8"/>
  <c r="E240" i="8"/>
  <c r="G240" i="8"/>
  <c r="H240" i="8"/>
  <c r="I240" i="8"/>
  <c r="J240" i="8"/>
  <c r="K240" i="8"/>
  <c r="A242" i="8"/>
  <c r="B242" i="8"/>
  <c r="C242" i="8"/>
  <c r="D242" i="8"/>
  <c r="E242" i="8"/>
  <c r="G242" i="8"/>
  <c r="H242" i="8"/>
  <c r="I242" i="8"/>
  <c r="J242" i="8"/>
  <c r="K242" i="8"/>
  <c r="A244" i="8"/>
  <c r="B244" i="8"/>
  <c r="C244" i="8"/>
  <c r="D244" i="8"/>
  <c r="E244" i="8"/>
  <c r="G244" i="8"/>
  <c r="H244" i="8"/>
  <c r="I244" i="8"/>
  <c r="J244" i="8"/>
  <c r="K244" i="8"/>
  <c r="A246" i="8"/>
  <c r="B246" i="8"/>
  <c r="C246" i="8"/>
  <c r="D246" i="8"/>
  <c r="E246" i="8"/>
  <c r="G246" i="8"/>
  <c r="H246" i="8"/>
  <c r="I246" i="8"/>
  <c r="J246" i="8"/>
  <c r="K246" i="8"/>
  <c r="A248" i="8"/>
  <c r="B248" i="8"/>
  <c r="C248" i="8"/>
  <c r="D248" i="8"/>
  <c r="E248" i="8"/>
  <c r="G248" i="8"/>
  <c r="H248" i="8"/>
  <c r="I248" i="8"/>
  <c r="J248" i="8"/>
  <c r="K248" i="8"/>
  <c r="A250" i="8"/>
  <c r="B250" i="8"/>
  <c r="C250" i="8"/>
  <c r="D250" i="8"/>
  <c r="E250" i="8"/>
  <c r="G250" i="8"/>
  <c r="H250" i="8"/>
  <c r="I250" i="8"/>
  <c r="J250" i="8"/>
  <c r="K250" i="8"/>
  <c r="A252" i="8"/>
  <c r="B252" i="8"/>
  <c r="C252" i="8"/>
  <c r="D252" i="8"/>
  <c r="E252" i="8"/>
  <c r="G252" i="8"/>
  <c r="H252" i="8"/>
  <c r="I252" i="8"/>
  <c r="J252" i="8"/>
  <c r="K252" i="8"/>
  <c r="A254" i="8"/>
  <c r="B254" i="8"/>
  <c r="C254" i="8"/>
  <c r="D254" i="8"/>
  <c r="E254" i="8"/>
  <c r="G254" i="8"/>
  <c r="H254" i="8"/>
  <c r="I254" i="8"/>
  <c r="J254" i="8"/>
  <c r="K254" i="8"/>
  <c r="A256" i="8"/>
  <c r="B256" i="8"/>
  <c r="C256" i="8"/>
  <c r="D256" i="8"/>
  <c r="E256" i="8"/>
  <c r="G256" i="8"/>
  <c r="H256" i="8"/>
  <c r="I256" i="8"/>
  <c r="J256" i="8"/>
  <c r="K256" i="8"/>
  <c r="A258" i="8"/>
  <c r="B258" i="8"/>
  <c r="C258" i="8"/>
  <c r="D258" i="8"/>
  <c r="E258" i="8"/>
  <c r="G258" i="8"/>
  <c r="H258" i="8"/>
  <c r="I258" i="8"/>
  <c r="J258" i="8"/>
  <c r="K258" i="8"/>
  <c r="A260" i="8"/>
  <c r="B260" i="8"/>
  <c r="C260" i="8"/>
  <c r="D260" i="8"/>
  <c r="E260" i="8"/>
  <c r="G260" i="8"/>
  <c r="H260" i="8"/>
  <c r="I260" i="8"/>
  <c r="J260" i="8"/>
  <c r="K260" i="8"/>
  <c r="A262" i="8"/>
  <c r="B262" i="8"/>
  <c r="C262" i="8"/>
  <c r="D262" i="8"/>
  <c r="E262" i="8"/>
  <c r="G262" i="8"/>
  <c r="H262" i="8"/>
  <c r="I262" i="8"/>
  <c r="J262" i="8"/>
  <c r="K262" i="8"/>
  <c r="A264" i="8"/>
  <c r="B264" i="8"/>
  <c r="C264" i="8"/>
  <c r="D264" i="8"/>
  <c r="E264" i="8"/>
  <c r="G264" i="8"/>
  <c r="H264" i="8"/>
  <c r="I264" i="8"/>
  <c r="J264" i="8"/>
  <c r="K264" i="8"/>
  <c r="A266" i="8"/>
  <c r="B266" i="8"/>
  <c r="C266" i="8"/>
  <c r="D266" i="8"/>
  <c r="E266" i="8"/>
  <c r="G266" i="8"/>
  <c r="H266" i="8"/>
  <c r="I266" i="8"/>
  <c r="J266" i="8"/>
  <c r="K266" i="8"/>
  <c r="A268" i="8"/>
  <c r="B268" i="8"/>
  <c r="C268" i="8"/>
  <c r="D268" i="8"/>
  <c r="E268" i="8"/>
  <c r="G268" i="8"/>
  <c r="H268" i="8"/>
  <c r="I268" i="8"/>
  <c r="J268" i="8"/>
  <c r="K268" i="8"/>
  <c r="A270" i="8"/>
  <c r="B270" i="8"/>
  <c r="C270" i="8"/>
  <c r="D270" i="8"/>
  <c r="E270" i="8"/>
  <c r="G270" i="8"/>
  <c r="H270" i="8"/>
  <c r="I270" i="8"/>
  <c r="J270" i="8"/>
  <c r="K270" i="8"/>
  <c r="A272" i="8"/>
  <c r="B272" i="8"/>
  <c r="C272" i="8"/>
  <c r="D272" i="8"/>
  <c r="E272" i="8"/>
  <c r="G272" i="8"/>
  <c r="H272" i="8"/>
  <c r="I272" i="8"/>
  <c r="J272" i="8"/>
  <c r="K272" i="8"/>
  <c r="A274" i="8"/>
  <c r="B274" i="8"/>
  <c r="C274" i="8"/>
  <c r="D274" i="8"/>
  <c r="E274" i="8"/>
  <c r="G274" i="8"/>
  <c r="H274" i="8"/>
  <c r="I274" i="8"/>
  <c r="J274" i="8"/>
  <c r="K274" i="8"/>
  <c r="A276" i="8"/>
  <c r="B276" i="8"/>
  <c r="C276" i="8"/>
  <c r="D276" i="8"/>
  <c r="E276" i="8"/>
  <c r="G276" i="8"/>
  <c r="H276" i="8"/>
  <c r="I276" i="8"/>
  <c r="J276" i="8"/>
  <c r="K276" i="8"/>
  <c r="A278" i="8"/>
  <c r="B278" i="8"/>
  <c r="C278" i="8"/>
  <c r="D278" i="8"/>
  <c r="E278" i="8"/>
  <c r="G278" i="8"/>
  <c r="H278" i="8"/>
  <c r="I278" i="8"/>
  <c r="J278" i="8"/>
  <c r="K278" i="8"/>
  <c r="A280" i="8"/>
  <c r="B280" i="8"/>
  <c r="C280" i="8"/>
  <c r="D280" i="8"/>
  <c r="E280" i="8"/>
  <c r="G280" i="8"/>
  <c r="H280" i="8"/>
  <c r="I280" i="8"/>
  <c r="J280" i="8"/>
  <c r="K280" i="8"/>
  <c r="A282" i="8"/>
  <c r="B282" i="8"/>
  <c r="C282" i="8"/>
  <c r="D282" i="8"/>
  <c r="E282" i="8"/>
  <c r="G282" i="8"/>
  <c r="H282" i="8"/>
  <c r="I282" i="8"/>
  <c r="J282" i="8"/>
  <c r="K282" i="8"/>
  <c r="A284" i="8"/>
  <c r="B284" i="8"/>
  <c r="C284" i="8"/>
  <c r="D284" i="8"/>
  <c r="E284" i="8"/>
  <c r="G284" i="8"/>
  <c r="H284" i="8"/>
  <c r="I284" i="8"/>
  <c r="J284" i="8"/>
  <c r="K284" i="8"/>
  <c r="A286" i="8"/>
  <c r="B286" i="8"/>
  <c r="C286" i="8"/>
  <c r="D286" i="8"/>
  <c r="E286" i="8"/>
  <c r="G286" i="8"/>
  <c r="H286" i="8"/>
  <c r="I286" i="8"/>
  <c r="J286" i="8"/>
  <c r="K286" i="8"/>
  <c r="A288" i="8"/>
  <c r="B288" i="8"/>
  <c r="C288" i="8"/>
  <c r="D288" i="8"/>
  <c r="E288" i="8"/>
  <c r="G288" i="8"/>
  <c r="H288" i="8"/>
  <c r="I288" i="8"/>
  <c r="J288" i="8"/>
  <c r="K288" i="8"/>
  <c r="A290" i="8"/>
  <c r="B290" i="8"/>
  <c r="C290" i="8"/>
  <c r="D290" i="8"/>
  <c r="E290" i="8"/>
  <c r="G290" i="8"/>
  <c r="H290" i="8"/>
  <c r="I290" i="8"/>
  <c r="J290" i="8"/>
  <c r="K290" i="8"/>
  <c r="A292" i="8"/>
  <c r="B292" i="8"/>
  <c r="C292" i="8"/>
  <c r="D292" i="8"/>
  <c r="E292" i="8"/>
  <c r="G292" i="8"/>
  <c r="H292" i="8"/>
  <c r="I292" i="8"/>
  <c r="J292" i="8"/>
  <c r="K292" i="8"/>
  <c r="A294" i="8"/>
  <c r="B294" i="8"/>
  <c r="C294" i="8"/>
  <c r="D294" i="8"/>
  <c r="E294" i="8"/>
  <c r="G294" i="8"/>
  <c r="H294" i="8"/>
  <c r="I294" i="8"/>
  <c r="J294" i="8"/>
  <c r="K294" i="8"/>
  <c r="A296" i="8"/>
  <c r="B296" i="8"/>
  <c r="C296" i="8"/>
  <c r="D296" i="8"/>
  <c r="E296" i="8"/>
  <c r="G296" i="8"/>
  <c r="H296" i="8"/>
  <c r="I296" i="8"/>
  <c r="J296" i="8"/>
  <c r="K296" i="8"/>
  <c r="A298" i="8"/>
  <c r="B298" i="8"/>
  <c r="C298" i="8"/>
  <c r="D298" i="8"/>
  <c r="E298" i="8"/>
  <c r="G298" i="8"/>
  <c r="H298" i="8"/>
  <c r="I298" i="8"/>
  <c r="J298" i="8"/>
  <c r="K298" i="8"/>
  <c r="A300" i="8"/>
  <c r="B300" i="8"/>
  <c r="C300" i="8"/>
  <c r="D300" i="8"/>
  <c r="E300" i="8"/>
  <c r="G300" i="8"/>
  <c r="H300" i="8"/>
  <c r="I300" i="8"/>
  <c r="J300" i="8"/>
  <c r="K300" i="8"/>
  <c r="A302" i="8"/>
  <c r="B302" i="8"/>
  <c r="C302" i="8"/>
  <c r="D302" i="8"/>
  <c r="E302" i="8"/>
  <c r="G302" i="8"/>
  <c r="H302" i="8"/>
  <c r="I302" i="8"/>
  <c r="J302" i="8"/>
  <c r="K302" i="8"/>
  <c r="A304" i="8"/>
  <c r="B304" i="8"/>
  <c r="C304" i="8"/>
  <c r="D304" i="8"/>
  <c r="E304" i="8"/>
  <c r="G304" i="8"/>
  <c r="H304" i="8"/>
  <c r="I304" i="8"/>
  <c r="J304" i="8"/>
  <c r="K304" i="8"/>
  <c r="A306" i="8"/>
  <c r="B306" i="8"/>
  <c r="C306" i="8"/>
  <c r="D306" i="8"/>
  <c r="E306" i="8"/>
  <c r="G306" i="8"/>
  <c r="H306" i="8"/>
  <c r="I306" i="8"/>
  <c r="J306" i="8"/>
  <c r="K306" i="8"/>
  <c r="A308" i="8"/>
  <c r="B308" i="8"/>
  <c r="C308" i="8"/>
  <c r="D308" i="8"/>
  <c r="E308" i="8"/>
  <c r="G308" i="8"/>
  <c r="H308" i="8"/>
  <c r="I308" i="8"/>
  <c r="J308" i="8"/>
  <c r="K308" i="8"/>
  <c r="A310" i="8"/>
  <c r="B310" i="8"/>
  <c r="C310" i="8"/>
  <c r="D310" i="8"/>
  <c r="E310" i="8"/>
  <c r="G310" i="8"/>
  <c r="H310" i="8"/>
  <c r="I310" i="8"/>
  <c r="J310" i="8"/>
  <c r="K310" i="8"/>
  <c r="A312" i="8"/>
  <c r="B312" i="8"/>
  <c r="C312" i="8"/>
  <c r="D312" i="8"/>
  <c r="E312" i="8"/>
  <c r="G312" i="8"/>
  <c r="H312" i="8"/>
  <c r="I312" i="8"/>
  <c r="J312" i="8"/>
  <c r="K312" i="8"/>
  <c r="A314" i="8"/>
  <c r="B314" i="8"/>
  <c r="C314" i="8"/>
  <c r="D314" i="8"/>
  <c r="E314" i="8"/>
  <c r="G314" i="8"/>
  <c r="H314" i="8"/>
  <c r="I314" i="8"/>
  <c r="J314" i="8"/>
  <c r="K314" i="8"/>
  <c r="A316" i="8"/>
  <c r="B316" i="8"/>
  <c r="C316" i="8"/>
  <c r="D316" i="8"/>
  <c r="E316" i="8"/>
  <c r="G316" i="8"/>
  <c r="H316" i="8"/>
  <c r="I316" i="8"/>
  <c r="J316" i="8"/>
  <c r="K316" i="8"/>
  <c r="A318" i="8"/>
  <c r="B318" i="8"/>
  <c r="C318" i="8"/>
  <c r="D318" i="8"/>
  <c r="E318" i="8"/>
  <c r="G318" i="8"/>
  <c r="H318" i="8"/>
  <c r="I318" i="8"/>
  <c r="J318" i="8"/>
  <c r="K318" i="8"/>
  <c r="A320" i="8"/>
  <c r="B320" i="8"/>
  <c r="C320" i="8"/>
  <c r="D320" i="8"/>
  <c r="E320" i="8"/>
  <c r="G320" i="8"/>
  <c r="H320" i="8"/>
  <c r="I320" i="8"/>
  <c r="J320" i="8"/>
  <c r="K320" i="8"/>
  <c r="A322" i="8"/>
  <c r="B322" i="8"/>
  <c r="C322" i="8"/>
  <c r="D322" i="8"/>
  <c r="E322" i="8"/>
  <c r="G322" i="8"/>
  <c r="H322" i="8"/>
  <c r="I322" i="8"/>
  <c r="J322" i="8"/>
  <c r="K322" i="8"/>
  <c r="A324" i="8"/>
  <c r="B324" i="8"/>
  <c r="C324" i="8"/>
  <c r="D324" i="8"/>
  <c r="E324" i="8"/>
  <c r="G324" i="8"/>
  <c r="H324" i="8"/>
  <c r="I324" i="8"/>
  <c r="J324" i="8"/>
  <c r="K324" i="8"/>
  <c r="A326" i="8"/>
  <c r="B326" i="8"/>
  <c r="C326" i="8"/>
  <c r="D326" i="8"/>
  <c r="E326" i="8"/>
  <c r="G326" i="8"/>
  <c r="H326" i="8"/>
  <c r="I326" i="8"/>
  <c r="J326" i="8"/>
  <c r="K326" i="8"/>
  <c r="A328" i="8"/>
  <c r="B328" i="8"/>
  <c r="C328" i="8"/>
  <c r="D328" i="8"/>
  <c r="E328" i="8"/>
  <c r="G328" i="8"/>
  <c r="H328" i="8"/>
  <c r="I328" i="8"/>
  <c r="J328" i="8"/>
  <c r="K328" i="8"/>
  <c r="A330" i="8"/>
  <c r="B330" i="8"/>
  <c r="C330" i="8"/>
  <c r="D330" i="8"/>
  <c r="E330" i="8"/>
  <c r="G330" i="8"/>
  <c r="H330" i="8"/>
  <c r="I330" i="8"/>
  <c r="J330" i="8"/>
  <c r="K330" i="8"/>
  <c r="A332" i="8"/>
  <c r="B332" i="8"/>
  <c r="C332" i="8"/>
  <c r="D332" i="8"/>
  <c r="E332" i="8"/>
  <c r="G332" i="8"/>
  <c r="H332" i="8"/>
  <c r="I332" i="8"/>
  <c r="J332" i="8"/>
  <c r="K332" i="8"/>
  <c r="A334" i="8"/>
  <c r="B334" i="8"/>
  <c r="C334" i="8"/>
  <c r="D334" i="8"/>
  <c r="E334" i="8"/>
  <c r="G334" i="8"/>
  <c r="H334" i="8"/>
  <c r="I334" i="8"/>
  <c r="J334" i="8"/>
  <c r="K334" i="8"/>
  <c r="A336" i="8"/>
  <c r="B336" i="8"/>
  <c r="C336" i="8"/>
  <c r="D336" i="8"/>
  <c r="E336" i="8"/>
  <c r="G336" i="8"/>
  <c r="H336" i="8"/>
  <c r="I336" i="8"/>
  <c r="J336" i="8"/>
  <c r="K336" i="8"/>
  <c r="A338" i="8"/>
  <c r="B338" i="8"/>
  <c r="C338" i="8"/>
  <c r="D338" i="8"/>
  <c r="E338" i="8"/>
  <c r="G338" i="8"/>
  <c r="H338" i="8"/>
  <c r="I338" i="8"/>
  <c r="J338" i="8"/>
  <c r="K338" i="8"/>
  <c r="A340" i="8"/>
  <c r="B340" i="8"/>
  <c r="C340" i="8"/>
  <c r="D340" i="8"/>
  <c r="E340" i="8"/>
  <c r="G340" i="8"/>
  <c r="H340" i="8"/>
  <c r="I340" i="8"/>
  <c r="J340" i="8"/>
  <c r="K340" i="8"/>
  <c r="A342" i="8"/>
  <c r="B342" i="8"/>
  <c r="C342" i="8"/>
  <c r="D342" i="8"/>
  <c r="E342" i="8"/>
  <c r="G342" i="8"/>
  <c r="H342" i="8"/>
  <c r="I342" i="8"/>
  <c r="J342" i="8"/>
  <c r="K342" i="8"/>
  <c r="A344" i="8"/>
  <c r="B344" i="8"/>
  <c r="C344" i="8"/>
  <c r="D344" i="8"/>
  <c r="E344" i="8"/>
  <c r="G344" i="8"/>
  <c r="H344" i="8"/>
  <c r="I344" i="8"/>
  <c r="J344" i="8"/>
  <c r="K344" i="8"/>
  <c r="A346" i="8"/>
  <c r="B346" i="8"/>
  <c r="C346" i="8"/>
  <c r="D346" i="8"/>
  <c r="E346" i="8"/>
  <c r="G346" i="8"/>
  <c r="H346" i="8"/>
  <c r="I346" i="8"/>
  <c r="J346" i="8"/>
  <c r="K346" i="8"/>
  <c r="A348" i="8"/>
  <c r="B348" i="8"/>
  <c r="C348" i="8"/>
  <c r="D348" i="8"/>
  <c r="E348" i="8"/>
  <c r="G348" i="8"/>
  <c r="H348" i="8"/>
  <c r="I348" i="8"/>
  <c r="J348" i="8"/>
  <c r="K348" i="8"/>
  <c r="A350" i="8"/>
  <c r="B350" i="8"/>
  <c r="C350" i="8"/>
  <c r="D350" i="8"/>
  <c r="E350" i="8"/>
  <c r="G350" i="8"/>
  <c r="H350" i="8"/>
  <c r="I350" i="8"/>
  <c r="J350" i="8"/>
  <c r="K350" i="8"/>
  <c r="A352" i="8"/>
  <c r="B352" i="8"/>
  <c r="C352" i="8"/>
  <c r="D352" i="8"/>
  <c r="E352" i="8"/>
  <c r="G352" i="8"/>
  <c r="H352" i="8"/>
  <c r="I352" i="8"/>
  <c r="J352" i="8"/>
  <c r="K352" i="8"/>
  <c r="A354" i="8"/>
  <c r="B354" i="8"/>
  <c r="C354" i="8"/>
  <c r="D354" i="8"/>
  <c r="E354" i="8"/>
  <c r="G354" i="8"/>
  <c r="H354" i="8"/>
  <c r="I354" i="8"/>
  <c r="J354" i="8"/>
  <c r="K354" i="8"/>
  <c r="A356" i="8"/>
  <c r="B356" i="8"/>
  <c r="C356" i="8"/>
  <c r="D356" i="8"/>
  <c r="E356" i="8"/>
  <c r="G356" i="8"/>
  <c r="H356" i="8"/>
  <c r="I356" i="8"/>
  <c r="J356" i="8"/>
  <c r="K356" i="8"/>
  <c r="A358" i="8"/>
  <c r="B358" i="8"/>
  <c r="C358" i="8"/>
  <c r="D358" i="8"/>
  <c r="E358" i="8"/>
  <c r="G358" i="8"/>
  <c r="H358" i="8"/>
  <c r="I358" i="8"/>
  <c r="J358" i="8"/>
  <c r="K358" i="8"/>
  <c r="A360" i="8"/>
  <c r="B360" i="8"/>
  <c r="C360" i="8"/>
  <c r="D360" i="8"/>
  <c r="E360" i="8"/>
  <c r="G360" i="8"/>
  <c r="H360" i="8"/>
  <c r="I360" i="8"/>
  <c r="J360" i="8"/>
  <c r="K360" i="8"/>
  <c r="A362" i="8"/>
  <c r="B362" i="8"/>
  <c r="C362" i="8"/>
  <c r="D362" i="8"/>
  <c r="E362" i="8"/>
  <c r="G362" i="8"/>
  <c r="H362" i="8"/>
  <c r="I362" i="8"/>
  <c r="J362" i="8"/>
  <c r="K362" i="8"/>
  <c r="A364" i="8"/>
  <c r="B364" i="8"/>
  <c r="C364" i="8"/>
  <c r="D364" i="8"/>
  <c r="E364" i="8"/>
  <c r="G364" i="8"/>
  <c r="H364" i="8"/>
  <c r="I364" i="8"/>
  <c r="J364" i="8"/>
  <c r="K364" i="8"/>
  <c r="A366" i="8"/>
  <c r="B366" i="8"/>
  <c r="C366" i="8"/>
  <c r="D366" i="8"/>
  <c r="E366" i="8"/>
  <c r="G366" i="8"/>
  <c r="H366" i="8"/>
  <c r="I366" i="8"/>
  <c r="J366" i="8"/>
  <c r="K366" i="8"/>
  <c r="A368" i="8"/>
  <c r="B368" i="8"/>
  <c r="C368" i="8"/>
  <c r="D368" i="8"/>
  <c r="E368" i="8"/>
  <c r="G368" i="8"/>
  <c r="H368" i="8"/>
  <c r="I368" i="8"/>
  <c r="J368" i="8"/>
  <c r="K368" i="8"/>
  <c r="A370" i="8"/>
  <c r="B370" i="8"/>
  <c r="C370" i="8"/>
  <c r="D370" i="8"/>
  <c r="E370" i="8"/>
  <c r="G370" i="8"/>
  <c r="H370" i="8"/>
  <c r="I370" i="8"/>
  <c r="J370" i="8"/>
  <c r="K370" i="8"/>
  <c r="A372" i="8"/>
  <c r="B372" i="8"/>
  <c r="C372" i="8"/>
  <c r="D372" i="8"/>
  <c r="E372" i="8"/>
  <c r="G372" i="8"/>
  <c r="H372" i="8"/>
  <c r="I372" i="8"/>
  <c r="J372" i="8"/>
  <c r="K372" i="8"/>
  <c r="A374" i="8"/>
  <c r="B374" i="8"/>
  <c r="C374" i="8"/>
  <c r="D374" i="8"/>
  <c r="E374" i="8"/>
  <c r="G374" i="8"/>
  <c r="H374" i="8"/>
  <c r="I374" i="8"/>
  <c r="J374" i="8"/>
  <c r="K374" i="8"/>
  <c r="A376" i="8"/>
  <c r="B376" i="8"/>
  <c r="C376" i="8"/>
  <c r="D376" i="8"/>
  <c r="E376" i="8"/>
  <c r="G376" i="8"/>
  <c r="H376" i="8"/>
  <c r="I376" i="8"/>
  <c r="J376" i="8"/>
  <c r="K376" i="8"/>
  <c r="A378" i="8"/>
  <c r="B378" i="8"/>
  <c r="C378" i="8"/>
  <c r="D378" i="8"/>
  <c r="E378" i="8"/>
  <c r="G378" i="8"/>
  <c r="H378" i="8"/>
  <c r="I378" i="8"/>
  <c r="J378" i="8"/>
  <c r="K378" i="8"/>
  <c r="A380" i="8"/>
  <c r="B380" i="8"/>
  <c r="C380" i="8"/>
  <c r="D380" i="8"/>
  <c r="E380" i="8"/>
  <c r="G380" i="8"/>
  <c r="H380" i="8"/>
  <c r="I380" i="8"/>
  <c r="J380" i="8"/>
  <c r="K380" i="8"/>
  <c r="A382" i="8"/>
  <c r="B382" i="8"/>
  <c r="C382" i="8"/>
  <c r="D382" i="8"/>
  <c r="E382" i="8"/>
  <c r="G382" i="8"/>
  <c r="H382" i="8"/>
  <c r="I382" i="8"/>
  <c r="J382" i="8"/>
  <c r="K382" i="8"/>
  <c r="A384" i="8"/>
  <c r="B384" i="8"/>
  <c r="C384" i="8"/>
  <c r="D384" i="8"/>
  <c r="E384" i="8"/>
  <c r="G384" i="8"/>
  <c r="H384" i="8"/>
  <c r="I384" i="8"/>
  <c r="J384" i="8"/>
  <c r="K384" i="8"/>
  <c r="A386" i="8"/>
  <c r="B386" i="8"/>
  <c r="C386" i="8"/>
  <c r="D386" i="8"/>
  <c r="E386" i="8"/>
  <c r="G386" i="8"/>
  <c r="H386" i="8"/>
  <c r="I386" i="8"/>
  <c r="J386" i="8"/>
  <c r="K386" i="8"/>
  <c r="A388" i="8"/>
  <c r="B388" i="8"/>
  <c r="C388" i="8"/>
  <c r="D388" i="8"/>
  <c r="E388" i="8"/>
  <c r="G388" i="8"/>
  <c r="H388" i="8"/>
  <c r="I388" i="8"/>
  <c r="J388" i="8"/>
  <c r="K388" i="8"/>
  <c r="A390" i="8"/>
  <c r="B390" i="8"/>
  <c r="C390" i="8"/>
  <c r="D390" i="8"/>
  <c r="E390" i="8"/>
  <c r="G390" i="8"/>
  <c r="H390" i="8"/>
  <c r="I390" i="8"/>
  <c r="J390" i="8"/>
  <c r="K390" i="8"/>
  <c r="A392" i="8"/>
  <c r="B392" i="8"/>
  <c r="C392" i="8"/>
  <c r="D392" i="8"/>
  <c r="E392" i="8"/>
  <c r="G392" i="8"/>
  <c r="H392" i="8"/>
  <c r="I392" i="8"/>
  <c r="J392" i="8"/>
  <c r="K392" i="8"/>
  <c r="A394" i="8"/>
  <c r="B394" i="8"/>
  <c r="C394" i="8"/>
  <c r="D394" i="8"/>
  <c r="E394" i="8"/>
  <c r="G394" i="8"/>
  <c r="H394" i="8"/>
  <c r="I394" i="8"/>
  <c r="J394" i="8"/>
  <c r="K394" i="8"/>
  <c r="A396" i="8"/>
  <c r="B396" i="8"/>
  <c r="C396" i="8"/>
  <c r="D396" i="8"/>
  <c r="E396" i="8"/>
  <c r="G396" i="8"/>
  <c r="H396" i="8"/>
  <c r="I396" i="8"/>
  <c r="J396" i="8"/>
  <c r="K396" i="8"/>
  <c r="A398" i="8"/>
  <c r="B398" i="8"/>
  <c r="C398" i="8"/>
  <c r="D398" i="8"/>
  <c r="E398" i="8"/>
  <c r="G398" i="8"/>
  <c r="H398" i="8"/>
  <c r="I398" i="8"/>
  <c r="J398" i="8"/>
  <c r="K398" i="8"/>
  <c r="A400" i="8"/>
  <c r="B400" i="8"/>
  <c r="C400" i="8"/>
  <c r="D400" i="8"/>
  <c r="E400" i="8"/>
  <c r="G400" i="8"/>
  <c r="H400" i="8"/>
  <c r="I400" i="8"/>
  <c r="J400" i="8"/>
  <c r="K400" i="8"/>
  <c r="A402" i="8"/>
  <c r="B402" i="8"/>
  <c r="C402" i="8"/>
  <c r="D402" i="8"/>
  <c r="E402" i="8"/>
  <c r="G402" i="8"/>
  <c r="H402" i="8"/>
  <c r="I402" i="8"/>
  <c r="J402" i="8"/>
  <c r="K402" i="8"/>
  <c r="A404" i="8"/>
  <c r="B404" i="8"/>
  <c r="C404" i="8"/>
  <c r="D404" i="8"/>
  <c r="E404" i="8"/>
  <c r="G404" i="8"/>
  <c r="H404" i="8"/>
  <c r="I404" i="8"/>
  <c r="J404" i="8"/>
  <c r="K404" i="8"/>
  <c r="A406" i="8"/>
  <c r="B406" i="8"/>
  <c r="C406" i="8"/>
  <c r="D406" i="8"/>
  <c r="E406" i="8"/>
  <c r="G406" i="8"/>
  <c r="H406" i="8"/>
  <c r="I406" i="8"/>
  <c r="J406" i="8"/>
  <c r="K406" i="8"/>
  <c r="A408" i="8"/>
  <c r="B408" i="8"/>
  <c r="C408" i="8"/>
  <c r="D408" i="8"/>
  <c r="E408" i="8"/>
  <c r="G408" i="8"/>
  <c r="H408" i="8"/>
  <c r="I408" i="8"/>
  <c r="J408" i="8"/>
  <c r="K408" i="8"/>
  <c r="A410" i="8"/>
  <c r="B410" i="8"/>
  <c r="C410" i="8"/>
  <c r="D410" i="8"/>
  <c r="E410" i="8"/>
  <c r="G410" i="8"/>
  <c r="H410" i="8"/>
  <c r="I410" i="8"/>
  <c r="J410" i="8"/>
  <c r="K410" i="8"/>
  <c r="A412" i="8"/>
  <c r="B412" i="8"/>
  <c r="C412" i="8"/>
  <c r="D412" i="8"/>
  <c r="E412" i="8"/>
  <c r="G412" i="8"/>
  <c r="H412" i="8"/>
  <c r="I412" i="8"/>
  <c r="J412" i="8"/>
  <c r="K412" i="8"/>
  <c r="A414" i="8"/>
  <c r="B414" i="8"/>
  <c r="C414" i="8"/>
  <c r="D414" i="8"/>
  <c r="E414" i="8"/>
  <c r="G414" i="8"/>
  <c r="H414" i="8"/>
  <c r="I414" i="8"/>
  <c r="J414" i="8"/>
  <c r="K414" i="8"/>
  <c r="A416" i="8"/>
  <c r="B416" i="8"/>
  <c r="C416" i="8"/>
  <c r="D416" i="8"/>
  <c r="E416" i="8"/>
  <c r="G416" i="8"/>
  <c r="H416" i="8"/>
  <c r="I416" i="8"/>
  <c r="J416" i="8"/>
  <c r="K416" i="8"/>
  <c r="A418" i="8"/>
  <c r="B418" i="8"/>
  <c r="C418" i="8"/>
  <c r="D418" i="8"/>
  <c r="E418" i="8"/>
  <c r="G418" i="8"/>
  <c r="H418" i="8"/>
  <c r="I418" i="8"/>
  <c r="J418" i="8"/>
  <c r="K418" i="8"/>
  <c r="A420" i="8"/>
  <c r="B420" i="8"/>
  <c r="C420" i="8"/>
  <c r="D420" i="8"/>
  <c r="E420" i="8"/>
  <c r="G420" i="8"/>
  <c r="H420" i="8"/>
  <c r="I420" i="8"/>
  <c r="J420" i="8"/>
  <c r="K420" i="8"/>
  <c r="A422" i="8"/>
  <c r="B422" i="8"/>
  <c r="C422" i="8"/>
  <c r="D422" i="8"/>
  <c r="E422" i="8"/>
  <c r="G422" i="8"/>
  <c r="H422" i="8"/>
  <c r="I422" i="8"/>
  <c r="J422" i="8"/>
  <c r="K422" i="8"/>
  <c r="A424" i="8"/>
  <c r="B424" i="8"/>
  <c r="C424" i="8"/>
  <c r="D424" i="8"/>
  <c r="E424" i="8"/>
  <c r="G424" i="8"/>
  <c r="H424" i="8"/>
  <c r="I424" i="8"/>
  <c r="J424" i="8"/>
  <c r="K424" i="8"/>
  <c r="A426" i="8"/>
  <c r="B426" i="8"/>
  <c r="C426" i="8"/>
  <c r="D426" i="8"/>
  <c r="E426" i="8"/>
  <c r="G426" i="8"/>
  <c r="H426" i="8"/>
  <c r="I426" i="8"/>
  <c r="J426" i="8"/>
  <c r="K426" i="8"/>
  <c r="A428" i="8"/>
  <c r="B428" i="8"/>
  <c r="C428" i="8"/>
  <c r="D428" i="8"/>
  <c r="E428" i="8"/>
  <c r="G428" i="8"/>
  <c r="H428" i="8"/>
  <c r="I428" i="8"/>
  <c r="J428" i="8"/>
  <c r="K428" i="8"/>
  <c r="A430" i="8"/>
  <c r="B430" i="8"/>
  <c r="C430" i="8"/>
  <c r="D430" i="8"/>
  <c r="E430" i="8"/>
  <c r="G430" i="8"/>
  <c r="H430" i="8"/>
  <c r="I430" i="8"/>
  <c r="J430" i="8"/>
  <c r="K430" i="8"/>
  <c r="A432" i="8"/>
  <c r="B432" i="8"/>
  <c r="C432" i="8"/>
  <c r="D432" i="8"/>
  <c r="E432" i="8"/>
  <c r="G432" i="8"/>
  <c r="H432" i="8"/>
  <c r="I432" i="8"/>
  <c r="J432" i="8"/>
  <c r="K432" i="8"/>
  <c r="A434" i="8"/>
  <c r="B434" i="8"/>
  <c r="C434" i="8"/>
  <c r="D434" i="8"/>
  <c r="E434" i="8"/>
  <c r="G434" i="8"/>
  <c r="H434" i="8"/>
  <c r="I434" i="8"/>
  <c r="J434" i="8"/>
  <c r="K434" i="8"/>
  <c r="A436" i="8"/>
  <c r="B436" i="8"/>
  <c r="C436" i="8"/>
  <c r="D436" i="8"/>
  <c r="E436" i="8"/>
  <c r="G436" i="8"/>
  <c r="H436" i="8"/>
  <c r="I436" i="8"/>
  <c r="J436" i="8"/>
  <c r="K436" i="8"/>
  <c r="A438" i="8"/>
  <c r="B438" i="8"/>
  <c r="C438" i="8"/>
  <c r="D438" i="8"/>
  <c r="E438" i="8"/>
  <c r="G438" i="8"/>
  <c r="H438" i="8"/>
  <c r="I438" i="8"/>
  <c r="J438" i="8"/>
  <c r="K438" i="8"/>
  <c r="A440" i="8"/>
  <c r="B440" i="8"/>
  <c r="C440" i="8"/>
  <c r="D440" i="8"/>
  <c r="E440" i="8"/>
  <c r="G440" i="8"/>
  <c r="H440" i="8"/>
  <c r="I440" i="8"/>
  <c r="J440" i="8"/>
  <c r="K440" i="8"/>
  <c r="A442" i="8"/>
  <c r="B442" i="8"/>
  <c r="C442" i="8"/>
  <c r="D442" i="8"/>
  <c r="E442" i="8"/>
  <c r="G442" i="8"/>
  <c r="H442" i="8"/>
  <c r="I442" i="8"/>
  <c r="J442" i="8"/>
  <c r="K442" i="8"/>
  <c r="A444" i="8"/>
  <c r="B444" i="8"/>
  <c r="C444" i="8"/>
  <c r="D444" i="8"/>
  <c r="E444" i="8"/>
  <c r="G444" i="8"/>
  <c r="H444" i="8"/>
  <c r="I444" i="8"/>
  <c r="J444" i="8"/>
  <c r="K444" i="8"/>
  <c r="A446" i="8"/>
  <c r="B446" i="8"/>
  <c r="C446" i="8"/>
  <c r="D446" i="8"/>
  <c r="E446" i="8"/>
  <c r="G446" i="8"/>
  <c r="H446" i="8"/>
  <c r="I446" i="8"/>
  <c r="J446" i="8"/>
  <c r="K446" i="8"/>
  <c r="A448" i="8"/>
  <c r="B448" i="8"/>
  <c r="C448" i="8"/>
  <c r="D448" i="8"/>
  <c r="E448" i="8"/>
  <c r="G448" i="8"/>
  <c r="H448" i="8"/>
  <c r="I448" i="8"/>
  <c r="J448" i="8"/>
  <c r="K448" i="8"/>
  <c r="A450" i="8"/>
  <c r="B450" i="8"/>
  <c r="C450" i="8"/>
  <c r="D450" i="8"/>
  <c r="E450" i="8"/>
  <c r="G450" i="8"/>
  <c r="H450" i="8"/>
  <c r="I450" i="8"/>
  <c r="J450" i="8"/>
  <c r="K450" i="8"/>
  <c r="A452" i="8"/>
  <c r="B452" i="8"/>
  <c r="C452" i="8"/>
  <c r="D452" i="8"/>
  <c r="E452" i="8"/>
  <c r="G452" i="8"/>
  <c r="H452" i="8"/>
  <c r="I452" i="8"/>
  <c r="J452" i="8"/>
  <c r="K452" i="8"/>
  <c r="A454" i="8"/>
  <c r="B454" i="8"/>
  <c r="C454" i="8"/>
  <c r="D454" i="8"/>
  <c r="E454" i="8"/>
  <c r="G454" i="8"/>
  <c r="H454" i="8"/>
  <c r="I454" i="8"/>
  <c r="J454" i="8"/>
  <c r="K454" i="8"/>
  <c r="A456" i="8"/>
  <c r="B456" i="8"/>
  <c r="C456" i="8"/>
  <c r="D456" i="8"/>
  <c r="E456" i="8"/>
  <c r="G456" i="8"/>
  <c r="H456" i="8"/>
  <c r="I456" i="8"/>
  <c r="J456" i="8"/>
  <c r="K456" i="8"/>
  <c r="A458" i="8"/>
  <c r="B458" i="8"/>
  <c r="C458" i="8"/>
  <c r="D458" i="8"/>
  <c r="E458" i="8"/>
  <c r="G458" i="8"/>
  <c r="H458" i="8"/>
  <c r="I458" i="8"/>
  <c r="J458" i="8"/>
  <c r="K458" i="8"/>
  <c r="A460" i="8"/>
  <c r="B460" i="8"/>
  <c r="C460" i="8"/>
  <c r="D460" i="8"/>
  <c r="E460" i="8"/>
  <c r="G460" i="8"/>
  <c r="H460" i="8"/>
  <c r="I460" i="8"/>
  <c r="J460" i="8"/>
  <c r="K460" i="8"/>
  <c r="A462" i="8"/>
  <c r="B462" i="8"/>
  <c r="C462" i="8"/>
  <c r="D462" i="8"/>
  <c r="E462" i="8"/>
  <c r="G462" i="8"/>
  <c r="H462" i="8"/>
  <c r="I462" i="8"/>
  <c r="J462" i="8"/>
  <c r="K462" i="8"/>
  <c r="A464" i="8"/>
  <c r="B464" i="8"/>
  <c r="C464" i="8"/>
  <c r="D464" i="8"/>
  <c r="E464" i="8"/>
  <c r="G464" i="8"/>
  <c r="H464" i="8"/>
  <c r="I464" i="8"/>
  <c r="J464" i="8"/>
  <c r="K464" i="8"/>
  <c r="A466" i="8"/>
  <c r="B466" i="8"/>
  <c r="C466" i="8"/>
  <c r="D466" i="8"/>
  <c r="E466" i="8"/>
  <c r="G466" i="8"/>
  <c r="H466" i="8"/>
  <c r="I466" i="8"/>
  <c r="J466" i="8"/>
  <c r="K466" i="8"/>
  <c r="A468" i="8"/>
  <c r="B468" i="8"/>
  <c r="C468" i="8"/>
  <c r="D468" i="8"/>
  <c r="E468" i="8"/>
  <c r="G468" i="8"/>
  <c r="H468" i="8"/>
  <c r="I468" i="8"/>
  <c r="J468" i="8"/>
  <c r="K468" i="8"/>
  <c r="A470" i="8"/>
  <c r="B470" i="8"/>
  <c r="C470" i="8"/>
  <c r="D470" i="8"/>
  <c r="E470" i="8"/>
  <c r="G470" i="8"/>
  <c r="H470" i="8"/>
  <c r="I470" i="8"/>
  <c r="J470" i="8"/>
  <c r="K470" i="8"/>
  <c r="A472" i="8"/>
  <c r="B472" i="8"/>
  <c r="C472" i="8"/>
  <c r="D472" i="8"/>
  <c r="E472" i="8"/>
  <c r="G472" i="8"/>
  <c r="H472" i="8"/>
  <c r="I472" i="8"/>
  <c r="J472" i="8"/>
  <c r="K472" i="8"/>
  <c r="A474" i="8"/>
  <c r="B474" i="8"/>
  <c r="C474" i="8"/>
  <c r="D474" i="8"/>
  <c r="E474" i="8"/>
  <c r="G474" i="8"/>
  <c r="H474" i="8"/>
  <c r="I474" i="8"/>
  <c r="J474" i="8"/>
  <c r="K474" i="8"/>
  <c r="A476" i="8"/>
  <c r="B476" i="8"/>
  <c r="C476" i="8"/>
  <c r="D476" i="8"/>
  <c r="E476" i="8"/>
  <c r="G476" i="8"/>
  <c r="H476" i="8"/>
  <c r="I476" i="8"/>
  <c r="J476" i="8"/>
  <c r="K476" i="8"/>
  <c r="A478" i="8"/>
  <c r="B478" i="8"/>
  <c r="C478" i="8"/>
  <c r="D478" i="8"/>
  <c r="E478" i="8"/>
  <c r="G478" i="8"/>
  <c r="H478" i="8"/>
  <c r="I478" i="8"/>
  <c r="J478" i="8"/>
  <c r="K478" i="8"/>
  <c r="A480" i="8"/>
  <c r="B480" i="8"/>
  <c r="C480" i="8"/>
  <c r="D480" i="8"/>
  <c r="E480" i="8"/>
  <c r="G480" i="8"/>
  <c r="H480" i="8"/>
  <c r="I480" i="8"/>
  <c r="J480" i="8"/>
  <c r="K480" i="8"/>
  <c r="A482" i="8"/>
  <c r="B482" i="8"/>
  <c r="C482" i="8"/>
  <c r="D482" i="8"/>
  <c r="E482" i="8"/>
  <c r="G482" i="8"/>
  <c r="H482" i="8"/>
  <c r="I482" i="8"/>
  <c r="J482" i="8"/>
  <c r="K482" i="8"/>
  <c r="A484" i="8"/>
  <c r="B484" i="8"/>
  <c r="C484" i="8"/>
  <c r="D484" i="8"/>
  <c r="E484" i="8"/>
  <c r="G484" i="8"/>
  <c r="H484" i="8"/>
  <c r="I484" i="8"/>
  <c r="J484" i="8"/>
  <c r="K484" i="8"/>
  <c r="A486" i="8"/>
  <c r="B486" i="8"/>
  <c r="C486" i="8"/>
  <c r="D486" i="8"/>
  <c r="E486" i="8"/>
  <c r="G486" i="8"/>
  <c r="H486" i="8"/>
  <c r="I486" i="8"/>
  <c r="J486" i="8"/>
  <c r="K486" i="8"/>
  <c r="A488" i="8"/>
  <c r="B488" i="8"/>
  <c r="C488" i="8"/>
  <c r="D488" i="8"/>
  <c r="E488" i="8"/>
  <c r="G488" i="8"/>
  <c r="H488" i="8"/>
  <c r="I488" i="8"/>
  <c r="J488" i="8"/>
  <c r="K488" i="8"/>
  <c r="A490" i="8"/>
  <c r="B490" i="8"/>
  <c r="C490" i="8"/>
  <c r="D490" i="8"/>
  <c r="E490" i="8"/>
  <c r="G490" i="8"/>
  <c r="H490" i="8"/>
  <c r="I490" i="8"/>
  <c r="J490" i="8"/>
  <c r="K490" i="8"/>
  <c r="A492" i="8"/>
  <c r="B492" i="8"/>
  <c r="C492" i="8"/>
  <c r="D492" i="8"/>
  <c r="E492" i="8"/>
  <c r="G492" i="8"/>
  <c r="H492" i="8"/>
  <c r="I492" i="8"/>
  <c r="J492" i="8"/>
  <c r="K492" i="8"/>
  <c r="A494" i="8"/>
  <c r="B494" i="8"/>
  <c r="C494" i="8"/>
  <c r="D494" i="8"/>
  <c r="E494" i="8"/>
  <c r="G494" i="8"/>
  <c r="H494" i="8"/>
  <c r="I494" i="8"/>
  <c r="J494" i="8"/>
  <c r="K494" i="8"/>
  <c r="A496" i="8"/>
  <c r="B496" i="8"/>
  <c r="C496" i="8"/>
  <c r="D496" i="8"/>
  <c r="E496" i="8"/>
  <c r="G496" i="8"/>
  <c r="H496" i="8"/>
  <c r="I496" i="8"/>
  <c r="J496" i="8"/>
  <c r="K496" i="8"/>
  <c r="A498" i="8"/>
  <c r="B498" i="8"/>
  <c r="C498" i="8"/>
  <c r="D498" i="8"/>
  <c r="E498" i="8"/>
  <c r="G498" i="8"/>
  <c r="H498" i="8"/>
  <c r="I498" i="8"/>
  <c r="J498" i="8"/>
  <c r="K498" i="8"/>
  <c r="A500" i="8"/>
  <c r="B500" i="8"/>
  <c r="C500" i="8"/>
  <c r="D500" i="8"/>
  <c r="E500" i="8"/>
  <c r="G500" i="8"/>
  <c r="H500" i="8"/>
  <c r="I500" i="8"/>
  <c r="J500" i="8"/>
  <c r="K500" i="8"/>
  <c r="A502" i="8"/>
  <c r="B502" i="8"/>
  <c r="C502" i="8"/>
  <c r="D502" i="8"/>
  <c r="E502" i="8"/>
  <c r="G502" i="8"/>
  <c r="H502" i="8"/>
  <c r="I502" i="8"/>
  <c r="J502" i="8"/>
  <c r="K502" i="8"/>
  <c r="A504" i="8"/>
  <c r="B504" i="8"/>
  <c r="C504" i="8"/>
  <c r="D504" i="8"/>
  <c r="E504" i="8"/>
  <c r="G504" i="8"/>
  <c r="H504" i="8"/>
  <c r="I504" i="8"/>
  <c r="J504" i="8"/>
  <c r="K504" i="8"/>
  <c r="A506" i="8"/>
  <c r="B506" i="8"/>
  <c r="C506" i="8"/>
  <c r="D506" i="8"/>
  <c r="E506" i="8"/>
  <c r="G506" i="8"/>
  <c r="H506" i="8"/>
  <c r="I506" i="8"/>
  <c r="J506" i="8"/>
  <c r="K506" i="8"/>
  <c r="A508" i="8"/>
  <c r="B508" i="8"/>
  <c r="C508" i="8"/>
  <c r="D508" i="8"/>
  <c r="E508" i="8"/>
  <c r="G508" i="8"/>
  <c r="H508" i="8"/>
  <c r="I508" i="8"/>
  <c r="J508" i="8"/>
  <c r="K508" i="8"/>
  <c r="A510" i="8"/>
  <c r="B510" i="8"/>
  <c r="C510" i="8"/>
  <c r="D510" i="8"/>
  <c r="E510" i="8"/>
  <c r="G510" i="8"/>
  <c r="H510" i="8"/>
  <c r="I510" i="8"/>
  <c r="J510" i="8"/>
  <c r="K510" i="8"/>
  <c r="A512" i="8"/>
  <c r="B512" i="8"/>
  <c r="C512" i="8"/>
  <c r="D512" i="8"/>
  <c r="E512" i="8"/>
  <c r="G512" i="8"/>
  <c r="H512" i="8"/>
  <c r="I512" i="8"/>
  <c r="J512" i="8"/>
  <c r="K512" i="8"/>
  <c r="A514" i="8"/>
  <c r="B514" i="8"/>
  <c r="C514" i="8"/>
  <c r="D514" i="8"/>
  <c r="E514" i="8"/>
  <c r="G514" i="8"/>
  <c r="H514" i="8"/>
  <c r="I514" i="8"/>
  <c r="J514" i="8"/>
  <c r="K514" i="8"/>
  <c r="A516" i="8"/>
  <c r="B516" i="8"/>
  <c r="C516" i="8"/>
  <c r="D516" i="8"/>
  <c r="E516" i="8"/>
  <c r="G516" i="8"/>
  <c r="H516" i="8"/>
  <c r="I516" i="8"/>
  <c r="J516" i="8"/>
  <c r="K516" i="8"/>
  <c r="A518" i="8"/>
  <c r="B518" i="8"/>
  <c r="C518" i="8"/>
  <c r="D518" i="8"/>
  <c r="E518" i="8"/>
  <c r="G518" i="8"/>
  <c r="H518" i="8"/>
  <c r="I518" i="8"/>
  <c r="J518" i="8"/>
  <c r="K518" i="8"/>
  <c r="A520" i="8"/>
  <c r="B520" i="8"/>
  <c r="C520" i="8"/>
  <c r="D520" i="8"/>
  <c r="E520" i="8"/>
  <c r="G520" i="8"/>
  <c r="H520" i="8"/>
  <c r="I520" i="8"/>
  <c r="J520" i="8"/>
  <c r="K520" i="8"/>
  <c r="A522" i="8"/>
  <c r="B522" i="8"/>
  <c r="C522" i="8"/>
  <c r="D522" i="8"/>
  <c r="E522" i="8"/>
  <c r="G522" i="8"/>
  <c r="H522" i="8"/>
  <c r="I522" i="8"/>
  <c r="J522" i="8"/>
  <c r="K522" i="8"/>
  <c r="A524" i="8"/>
  <c r="B524" i="8"/>
  <c r="C524" i="8"/>
  <c r="D524" i="8"/>
  <c r="E524" i="8"/>
  <c r="G524" i="8"/>
  <c r="H524" i="8"/>
  <c r="I524" i="8"/>
  <c r="J524" i="8"/>
  <c r="K524" i="8"/>
  <c r="A526" i="8"/>
  <c r="B526" i="8"/>
  <c r="C526" i="8"/>
  <c r="D526" i="8"/>
  <c r="E526" i="8"/>
  <c r="G526" i="8"/>
  <c r="H526" i="8"/>
  <c r="I526" i="8"/>
  <c r="J526" i="8"/>
  <c r="K526" i="8"/>
  <c r="A528" i="8"/>
  <c r="B528" i="8"/>
  <c r="C528" i="8"/>
  <c r="D528" i="8"/>
  <c r="E528" i="8"/>
  <c r="G528" i="8"/>
  <c r="H528" i="8"/>
  <c r="I528" i="8"/>
  <c r="J528" i="8"/>
  <c r="K528" i="8"/>
  <c r="A530" i="8"/>
  <c r="B530" i="8"/>
  <c r="C530" i="8"/>
  <c r="D530" i="8"/>
  <c r="E530" i="8"/>
  <c r="G530" i="8"/>
  <c r="H530" i="8"/>
  <c r="I530" i="8"/>
  <c r="J530" i="8"/>
  <c r="K530" i="8"/>
  <c r="A532" i="8"/>
  <c r="B532" i="8"/>
  <c r="C532" i="8"/>
  <c r="D532" i="8"/>
  <c r="E532" i="8"/>
  <c r="G532" i="8"/>
  <c r="H532" i="8"/>
  <c r="I532" i="8"/>
  <c r="J532" i="8"/>
  <c r="K532" i="8"/>
  <c r="A534" i="8"/>
  <c r="B534" i="8"/>
  <c r="C534" i="8"/>
  <c r="D534" i="8"/>
  <c r="E534" i="8"/>
  <c r="G534" i="8"/>
  <c r="H534" i="8"/>
  <c r="I534" i="8"/>
  <c r="J534" i="8"/>
  <c r="K534" i="8"/>
  <c r="A536" i="8"/>
  <c r="B536" i="8"/>
  <c r="C536" i="8"/>
  <c r="D536" i="8"/>
  <c r="E536" i="8"/>
  <c r="G536" i="8"/>
  <c r="H536" i="8"/>
  <c r="I536" i="8"/>
  <c r="J536" i="8"/>
  <c r="K536" i="8"/>
  <c r="A538" i="8"/>
  <c r="B538" i="8"/>
  <c r="C538" i="8"/>
  <c r="D538" i="8"/>
  <c r="E538" i="8"/>
  <c r="G538" i="8"/>
  <c r="H538" i="8"/>
  <c r="I538" i="8"/>
  <c r="J538" i="8"/>
  <c r="K538" i="8"/>
  <c r="A540" i="8"/>
  <c r="B540" i="8"/>
  <c r="C540" i="8"/>
  <c r="D540" i="8"/>
  <c r="E540" i="8"/>
  <c r="G540" i="8"/>
  <c r="H540" i="8"/>
  <c r="I540" i="8"/>
  <c r="J540" i="8"/>
  <c r="K540" i="8"/>
  <c r="A542" i="8"/>
  <c r="B542" i="8"/>
  <c r="C542" i="8"/>
  <c r="D542" i="8"/>
  <c r="E542" i="8"/>
  <c r="G542" i="8"/>
  <c r="H542" i="8"/>
  <c r="I542" i="8"/>
  <c r="J542" i="8"/>
  <c r="K542" i="8"/>
  <c r="A544" i="8"/>
  <c r="B544" i="8"/>
  <c r="C544" i="8"/>
  <c r="D544" i="8"/>
  <c r="E544" i="8"/>
  <c r="G544" i="8"/>
  <c r="H544" i="8"/>
  <c r="I544" i="8"/>
  <c r="J544" i="8"/>
  <c r="K544" i="8"/>
  <c r="A546" i="8"/>
  <c r="B546" i="8"/>
  <c r="C546" i="8"/>
  <c r="D546" i="8"/>
  <c r="E546" i="8"/>
  <c r="G546" i="8"/>
  <c r="H546" i="8"/>
  <c r="I546" i="8"/>
  <c r="J546" i="8"/>
  <c r="K546" i="8"/>
  <c r="A548" i="8"/>
  <c r="B548" i="8"/>
  <c r="C548" i="8"/>
  <c r="D548" i="8"/>
  <c r="E548" i="8"/>
  <c r="G548" i="8"/>
  <c r="H548" i="8"/>
  <c r="I548" i="8"/>
  <c r="J548" i="8"/>
  <c r="K548" i="8"/>
  <c r="A550" i="8"/>
  <c r="B550" i="8"/>
  <c r="C550" i="8"/>
  <c r="D550" i="8"/>
  <c r="E550" i="8"/>
  <c r="G550" i="8"/>
  <c r="H550" i="8"/>
  <c r="I550" i="8"/>
  <c r="J550" i="8"/>
  <c r="K550" i="8"/>
  <c r="A552" i="8"/>
  <c r="B552" i="8"/>
  <c r="C552" i="8"/>
  <c r="D552" i="8"/>
  <c r="E552" i="8"/>
  <c r="G552" i="8"/>
  <c r="H552" i="8"/>
  <c r="I552" i="8"/>
  <c r="J552" i="8"/>
  <c r="K552" i="8"/>
  <c r="A554" i="8"/>
  <c r="B554" i="8"/>
  <c r="C554" i="8"/>
  <c r="D554" i="8"/>
  <c r="E554" i="8"/>
  <c r="G554" i="8"/>
  <c r="H554" i="8"/>
  <c r="I554" i="8"/>
  <c r="J554" i="8"/>
  <c r="K554" i="8"/>
  <c r="A556" i="8"/>
  <c r="B556" i="8"/>
  <c r="C556" i="8"/>
  <c r="D556" i="8"/>
  <c r="E556" i="8"/>
  <c r="G556" i="8"/>
  <c r="H556" i="8"/>
  <c r="I556" i="8"/>
  <c r="J556" i="8"/>
  <c r="K556" i="8"/>
  <c r="A558" i="8"/>
  <c r="B558" i="8"/>
  <c r="C558" i="8"/>
  <c r="D558" i="8"/>
  <c r="E558" i="8"/>
  <c r="G558" i="8"/>
  <c r="H558" i="8"/>
  <c r="I558" i="8"/>
  <c r="J558" i="8"/>
  <c r="K558" i="8"/>
  <c r="A560" i="8"/>
  <c r="B560" i="8"/>
  <c r="C560" i="8"/>
  <c r="D560" i="8"/>
  <c r="E560" i="8"/>
  <c r="G560" i="8"/>
  <c r="H560" i="8"/>
  <c r="I560" i="8"/>
  <c r="J560" i="8"/>
  <c r="K560" i="8"/>
  <c r="A562" i="8"/>
  <c r="B562" i="8"/>
  <c r="C562" i="8"/>
  <c r="D562" i="8"/>
  <c r="E562" i="8"/>
  <c r="G562" i="8"/>
  <c r="H562" i="8"/>
  <c r="I562" i="8"/>
  <c r="J562" i="8"/>
  <c r="K562" i="8"/>
  <c r="A564" i="8"/>
  <c r="B564" i="8"/>
  <c r="C564" i="8"/>
  <c r="D564" i="8"/>
  <c r="E564" i="8"/>
  <c r="G564" i="8"/>
  <c r="H564" i="8"/>
  <c r="I564" i="8"/>
  <c r="J564" i="8"/>
  <c r="K564" i="8"/>
  <c r="A566" i="8"/>
  <c r="B566" i="8"/>
  <c r="C566" i="8"/>
  <c r="D566" i="8"/>
  <c r="E566" i="8"/>
  <c r="G566" i="8"/>
  <c r="H566" i="8"/>
  <c r="I566" i="8"/>
  <c r="J566" i="8"/>
  <c r="K566" i="8"/>
  <c r="A568" i="8"/>
  <c r="B568" i="8"/>
  <c r="C568" i="8"/>
  <c r="D568" i="8"/>
  <c r="E568" i="8"/>
  <c r="G568" i="8"/>
  <c r="H568" i="8"/>
  <c r="I568" i="8"/>
  <c r="J568" i="8"/>
  <c r="K568" i="8"/>
  <c r="A570" i="8"/>
  <c r="B570" i="8"/>
  <c r="C570" i="8"/>
  <c r="D570" i="8"/>
  <c r="E570" i="8"/>
  <c r="G570" i="8"/>
  <c r="H570" i="8"/>
  <c r="I570" i="8"/>
  <c r="J570" i="8"/>
  <c r="K570" i="8"/>
  <c r="A572" i="8"/>
  <c r="B572" i="8"/>
  <c r="C572" i="8"/>
  <c r="D572" i="8"/>
  <c r="E572" i="8"/>
  <c r="G572" i="8"/>
  <c r="H572" i="8"/>
  <c r="I572" i="8"/>
  <c r="J572" i="8"/>
  <c r="K572" i="8"/>
  <c r="A574" i="8"/>
  <c r="B574" i="8"/>
  <c r="C574" i="8"/>
  <c r="D574" i="8"/>
  <c r="E574" i="8"/>
  <c r="G574" i="8"/>
  <c r="H574" i="8"/>
  <c r="I574" i="8"/>
  <c r="J574" i="8"/>
  <c r="K574" i="8"/>
  <c r="A576" i="8"/>
  <c r="B576" i="8"/>
  <c r="C576" i="8"/>
  <c r="D576" i="8"/>
  <c r="E576" i="8"/>
  <c r="G576" i="8"/>
  <c r="H576" i="8"/>
  <c r="I576" i="8"/>
  <c r="J576" i="8"/>
  <c r="K576" i="8"/>
  <c r="A578" i="8"/>
  <c r="B578" i="8"/>
  <c r="C578" i="8"/>
  <c r="D578" i="8"/>
  <c r="E578" i="8"/>
  <c r="G578" i="8"/>
  <c r="H578" i="8"/>
  <c r="I578" i="8"/>
  <c r="J578" i="8"/>
  <c r="K578" i="8"/>
  <c r="A580" i="8"/>
  <c r="B580" i="8"/>
  <c r="C580" i="8"/>
  <c r="D580" i="8"/>
  <c r="E580" i="8"/>
  <c r="G580" i="8"/>
  <c r="H580" i="8"/>
  <c r="I580" i="8"/>
  <c r="J580" i="8"/>
  <c r="K580" i="8"/>
  <c r="A582" i="8"/>
  <c r="B582" i="8"/>
  <c r="C582" i="8"/>
  <c r="D582" i="8"/>
  <c r="E582" i="8"/>
  <c r="G582" i="8"/>
  <c r="H582" i="8"/>
  <c r="I582" i="8"/>
  <c r="J582" i="8"/>
  <c r="K582" i="8"/>
  <c r="A584" i="8"/>
  <c r="B584" i="8"/>
  <c r="C584" i="8"/>
  <c r="D584" i="8"/>
  <c r="E584" i="8"/>
  <c r="G584" i="8"/>
  <c r="H584" i="8"/>
  <c r="I584" i="8"/>
  <c r="J584" i="8"/>
  <c r="K584" i="8"/>
  <c r="A586" i="8"/>
  <c r="B586" i="8"/>
  <c r="C586" i="8"/>
  <c r="D586" i="8"/>
  <c r="E586" i="8"/>
  <c r="G586" i="8"/>
  <c r="H586" i="8"/>
  <c r="I586" i="8"/>
  <c r="J586" i="8"/>
  <c r="K586" i="8"/>
  <c r="A588" i="8"/>
  <c r="B588" i="8"/>
  <c r="C588" i="8"/>
  <c r="D588" i="8"/>
  <c r="E588" i="8"/>
  <c r="G588" i="8"/>
  <c r="H588" i="8"/>
  <c r="I588" i="8"/>
  <c r="J588" i="8"/>
  <c r="K588" i="8"/>
  <c r="A590" i="8"/>
  <c r="B590" i="8"/>
  <c r="C590" i="8"/>
  <c r="D590" i="8"/>
  <c r="E590" i="8"/>
  <c r="G590" i="8"/>
  <c r="H590" i="8"/>
  <c r="I590" i="8"/>
  <c r="J590" i="8"/>
  <c r="K590" i="8"/>
  <c r="A592" i="8"/>
  <c r="B592" i="8"/>
  <c r="C592" i="8"/>
  <c r="D592" i="8"/>
  <c r="E592" i="8"/>
  <c r="G592" i="8"/>
  <c r="H592" i="8"/>
  <c r="I592" i="8"/>
  <c r="J592" i="8"/>
  <c r="K592" i="8"/>
  <c r="A594" i="8"/>
  <c r="B594" i="8"/>
  <c r="C594" i="8"/>
  <c r="D594" i="8"/>
  <c r="E594" i="8"/>
  <c r="G594" i="8"/>
  <c r="H594" i="8"/>
  <c r="I594" i="8"/>
  <c r="J594" i="8"/>
  <c r="K594" i="8"/>
  <c r="A596" i="8"/>
  <c r="B596" i="8"/>
  <c r="C596" i="8"/>
  <c r="D596" i="8"/>
  <c r="E596" i="8"/>
  <c r="G596" i="8"/>
  <c r="H596" i="8"/>
  <c r="I596" i="8"/>
  <c r="J596" i="8"/>
  <c r="K596" i="8"/>
  <c r="A598" i="8"/>
  <c r="B598" i="8"/>
  <c r="C598" i="8"/>
  <c r="D598" i="8"/>
  <c r="E598" i="8"/>
  <c r="G598" i="8"/>
  <c r="H598" i="8"/>
  <c r="I598" i="8"/>
  <c r="J598" i="8"/>
  <c r="K598" i="8"/>
  <c r="A600" i="8"/>
  <c r="B600" i="8"/>
  <c r="C600" i="8"/>
  <c r="D600" i="8"/>
  <c r="E600" i="8"/>
  <c r="G600" i="8"/>
  <c r="H600" i="8"/>
  <c r="I600" i="8"/>
  <c r="J600" i="8"/>
  <c r="K600" i="8"/>
  <c r="A602" i="8"/>
  <c r="B602" i="8"/>
  <c r="C602" i="8"/>
  <c r="D602" i="8"/>
  <c r="E602" i="8"/>
  <c r="G602" i="8"/>
  <c r="H602" i="8"/>
  <c r="I602" i="8"/>
  <c r="J602" i="8"/>
  <c r="K602" i="8"/>
  <c r="A604" i="8"/>
  <c r="B604" i="8"/>
  <c r="C604" i="8"/>
  <c r="D604" i="8"/>
  <c r="E604" i="8"/>
  <c r="G604" i="8"/>
  <c r="H604" i="8"/>
  <c r="I604" i="8"/>
  <c r="J604" i="8"/>
  <c r="K604" i="8"/>
  <c r="A606" i="8"/>
  <c r="B606" i="8"/>
  <c r="C606" i="8"/>
  <c r="D606" i="8"/>
  <c r="E606" i="8"/>
  <c r="G606" i="8"/>
  <c r="H606" i="8"/>
  <c r="I606" i="8"/>
  <c r="J606" i="8"/>
  <c r="K606" i="8"/>
  <c r="A608" i="8"/>
  <c r="B608" i="8"/>
  <c r="C608" i="8"/>
  <c r="D608" i="8"/>
  <c r="E608" i="8"/>
  <c r="G608" i="8"/>
  <c r="H608" i="8"/>
  <c r="I608" i="8"/>
  <c r="J608" i="8"/>
  <c r="K608" i="8"/>
  <c r="A610" i="8"/>
  <c r="B610" i="8"/>
  <c r="C610" i="8"/>
  <c r="D610" i="8"/>
  <c r="E610" i="8"/>
  <c r="G610" i="8"/>
  <c r="H610" i="8"/>
  <c r="I610" i="8"/>
  <c r="J610" i="8"/>
  <c r="K610" i="8"/>
  <c r="A612" i="8"/>
  <c r="B612" i="8"/>
  <c r="C612" i="8"/>
  <c r="D612" i="8"/>
  <c r="E612" i="8"/>
  <c r="G612" i="8"/>
  <c r="H612" i="8"/>
  <c r="I612" i="8"/>
  <c r="J612" i="8"/>
  <c r="K612" i="8"/>
  <c r="A614" i="8"/>
  <c r="B614" i="8"/>
  <c r="C614" i="8"/>
  <c r="D614" i="8"/>
  <c r="E614" i="8"/>
  <c r="G614" i="8"/>
  <c r="H614" i="8"/>
  <c r="I614" i="8"/>
  <c r="J614" i="8"/>
  <c r="K614" i="8"/>
  <c r="A616" i="8"/>
  <c r="B616" i="8"/>
  <c r="C616" i="8"/>
  <c r="D616" i="8"/>
  <c r="E616" i="8"/>
  <c r="G616" i="8"/>
  <c r="H616" i="8"/>
  <c r="I616" i="8"/>
  <c r="J616" i="8"/>
  <c r="K616" i="8"/>
  <c r="A618" i="8"/>
  <c r="B618" i="8"/>
  <c r="C618" i="8"/>
  <c r="D618" i="8"/>
  <c r="E618" i="8"/>
  <c r="G618" i="8"/>
  <c r="H618" i="8"/>
  <c r="I618" i="8"/>
  <c r="J618" i="8"/>
  <c r="K618" i="8"/>
  <c r="A620" i="8"/>
  <c r="B620" i="8"/>
  <c r="C620" i="8"/>
  <c r="D620" i="8"/>
  <c r="E620" i="8"/>
  <c r="G620" i="8"/>
  <c r="H620" i="8"/>
  <c r="I620" i="8"/>
  <c r="J620" i="8"/>
  <c r="K620" i="8"/>
  <c r="A622" i="8"/>
  <c r="B622" i="8"/>
  <c r="C622" i="8"/>
  <c r="D622" i="8"/>
  <c r="E622" i="8"/>
  <c r="G622" i="8"/>
  <c r="H622" i="8"/>
  <c r="I622" i="8"/>
  <c r="J622" i="8"/>
  <c r="K622" i="8"/>
  <c r="A624" i="8"/>
  <c r="B624" i="8"/>
  <c r="C624" i="8"/>
  <c r="D624" i="8"/>
  <c r="E624" i="8"/>
  <c r="G624" i="8"/>
  <c r="H624" i="8"/>
  <c r="I624" i="8"/>
  <c r="J624" i="8"/>
  <c r="K624" i="8"/>
  <c r="H2" i="8"/>
  <c r="B2" i="8"/>
  <c r="I2" i="8"/>
  <c r="C2" i="8"/>
  <c r="J2" i="8" l="1"/>
  <c r="G2" i="8"/>
  <c r="E2" i="8"/>
  <c r="D2" i="8"/>
  <c r="A2" i="8"/>
  <c r="K2" i="8"/>
</calcChain>
</file>

<file path=xl/sharedStrings.xml><?xml version="1.0" encoding="utf-8"?>
<sst xmlns="http://schemas.openxmlformats.org/spreadsheetml/2006/main" count="9471" uniqueCount="948">
  <si>
    <t>ШИФРА</t>
  </si>
  <si>
    <t>ИМЕ И ПРЕЗИМЕ</t>
  </si>
  <si>
    <t>ШКОЛА</t>
  </si>
  <si>
    <t>ПРЕДМЕТНИ</t>
  </si>
  <si>
    <t>БРОЈ</t>
  </si>
  <si>
    <t>УЧЕНИКА</t>
  </si>
  <si>
    <t>НАСТАВНИК</t>
  </si>
  <si>
    <t>БОДОВА</t>
  </si>
  <si>
    <t>РЕДНИ</t>
  </si>
  <si>
    <t>РАЗРЕД</t>
  </si>
  <si>
    <t>НАПОМЕНА</t>
  </si>
  <si>
    <t>БРОЈ УЧИОНИЦЕ</t>
  </si>
  <si>
    <t>РАДНО МЕСТО</t>
  </si>
  <si>
    <t>Име и презиме</t>
  </si>
  <si>
    <t>Разред</t>
  </si>
  <si>
    <t>Школа</t>
  </si>
  <si>
    <t>Учионица</t>
  </si>
  <si>
    <t>Радно место</t>
  </si>
  <si>
    <t>ОПШТИНА</t>
  </si>
  <si>
    <t>ПОСЕБНО ОДЕЉЕЊЕ</t>
  </si>
  <si>
    <t>Милош Атанацковић</t>
  </si>
  <si>
    <t>Београд</t>
  </si>
  <si>
    <t>Ивана Вукасовић</t>
  </si>
  <si>
    <t>Драгослава Јекић</t>
  </si>
  <si>
    <t>Младост</t>
  </si>
  <si>
    <t>Нови Београд</t>
  </si>
  <si>
    <t>Александар Манојловић</t>
  </si>
  <si>
    <t>Јелисавета Хрњаковић</t>
  </si>
  <si>
    <t>Мина Стаменић</t>
  </si>
  <si>
    <t>Весна Манић</t>
  </si>
  <si>
    <t>Александра Поповић</t>
  </si>
  <si>
    <t>Мила Миленић</t>
  </si>
  <si>
    <t>Милош Црњански</t>
  </si>
  <si>
    <t>Марко Попадић</t>
  </si>
  <si>
    <t>Биљана Милошевић</t>
  </si>
  <si>
    <t>Уједињене нације</t>
  </si>
  <si>
    <t>Ана Марјановић</t>
  </si>
  <si>
    <t>Јован Милићев</t>
  </si>
  <si>
    <t>Павле Бугарски</t>
  </si>
  <si>
    <t>Обреновац</t>
  </si>
  <si>
    <t>Драган Мандушић</t>
  </si>
  <si>
    <t>Марко Радојевић</t>
  </si>
  <si>
    <t>Лаза Костић</t>
  </si>
  <si>
    <t>Ђорђе Ћипаризовић</t>
  </si>
  <si>
    <t>Маја Митић</t>
  </si>
  <si>
    <t>Радоје Домановић</t>
  </si>
  <si>
    <t>Ранка Рајковић</t>
  </si>
  <si>
    <t>Мајка Југовића</t>
  </si>
  <si>
    <t>Земун</t>
  </si>
  <si>
    <t>Марија Паројчић</t>
  </si>
  <si>
    <t>Петар Петровић Његош</t>
  </si>
  <si>
    <t>Савски венац</t>
  </si>
  <si>
    <t>Светлана Кајтез</t>
  </si>
  <si>
    <t>Саша Шуњеварић</t>
  </si>
  <si>
    <t>Иван Митровић</t>
  </si>
  <si>
    <t>Драган Лукић</t>
  </si>
  <si>
    <t>Јелена Латас</t>
  </si>
  <si>
    <t>Филип Марковић</t>
  </si>
  <si>
    <t>Ратко Митровић</t>
  </si>
  <si>
    <t>Александра Стефановић</t>
  </si>
  <si>
    <t>Јован Милинковић</t>
  </si>
  <si>
    <t>Борислав Пекић</t>
  </si>
  <si>
    <t>Бранко Радичевић</t>
  </si>
  <si>
    <t>Зоран Алексић</t>
  </si>
  <si>
    <t>Реља Кукић</t>
  </si>
  <si>
    <t>Лука Мирковић</t>
  </si>
  <si>
    <t>Михаило Јанчевић</t>
  </si>
  <si>
    <t>Раде Кончар</t>
  </si>
  <si>
    <t>Сибела Минић</t>
  </si>
  <si>
    <t>Невена Радојичић</t>
  </si>
  <si>
    <t>Андреј Момчиловић</t>
  </si>
  <si>
    <t>Мика Антић</t>
  </si>
  <si>
    <t>Наташа Мићевић</t>
  </si>
  <si>
    <t>Дуња Суботић</t>
  </si>
  <si>
    <t>С. Маринковић</t>
  </si>
  <si>
    <t>Мирјана Кисјелица</t>
  </si>
  <si>
    <t>Драгана Михајловић</t>
  </si>
  <si>
    <t>Василије Лопичић</t>
  </si>
  <si>
    <t>Душан Николић</t>
  </si>
  <si>
    <t>Јована Мишић</t>
  </si>
  <si>
    <t>Калуђерица</t>
  </si>
  <si>
    <t>Тадија Симић</t>
  </si>
  <si>
    <t>Данило Грбић</t>
  </si>
  <si>
    <t>Никола Грујић</t>
  </si>
  <si>
    <t>Алекса Данић</t>
  </si>
  <si>
    <t>Жељка Клус</t>
  </si>
  <si>
    <t>Богдан Нешић</t>
  </si>
  <si>
    <t>Јосиф Панчић</t>
  </si>
  <si>
    <t xml:space="preserve">Лара Јоксимовић </t>
  </si>
  <si>
    <t xml:space="preserve">Драга Марјановић </t>
  </si>
  <si>
    <t>Зрна Ћирић</t>
  </si>
  <si>
    <t>Радојка Чупић</t>
  </si>
  <si>
    <t>Надежда Петровић</t>
  </si>
  <si>
    <t>Исидора Секулић</t>
  </si>
  <si>
    <t>Милица Милошевић</t>
  </si>
  <si>
    <t>Скадарлија</t>
  </si>
  <si>
    <t>Драгана Пиваш</t>
  </si>
  <si>
    <t>Гроцка</t>
  </si>
  <si>
    <t>Милева Атанасковић</t>
  </si>
  <si>
    <t>Никола Јевтић</t>
  </si>
  <si>
    <t>Дринка Павловић</t>
  </si>
  <si>
    <t>Ивана Томић</t>
  </si>
  <si>
    <t>Лазар Стојиљковић</t>
  </si>
  <si>
    <t>Наталија Медић</t>
  </si>
  <si>
    <t>Душан Видојевић</t>
  </si>
  <si>
    <t>Лазар Саватић</t>
  </si>
  <si>
    <t>Весна Поповић</t>
  </si>
  <si>
    <t>Илија Солдо</t>
  </si>
  <si>
    <t>Данијела Маринчев</t>
  </si>
  <si>
    <t>Иван Ристовић</t>
  </si>
  <si>
    <t>Душица Ивановић</t>
  </si>
  <si>
    <t>Никола Самарџић</t>
  </si>
  <si>
    <t>Г. Принцип</t>
  </si>
  <si>
    <t>Љиљана Милошевић</t>
  </si>
  <si>
    <t>Божо Комарица</t>
  </si>
  <si>
    <t>Браћа Барух</t>
  </si>
  <si>
    <t>Милица Мирковић</t>
  </si>
  <si>
    <t>Тамара Марсенић</t>
  </si>
  <si>
    <t>Петар Кочић</t>
  </si>
  <si>
    <t>Мила Грубовић</t>
  </si>
  <si>
    <t>Братислав Јовановић</t>
  </si>
  <si>
    <t>Милица Миловановић</t>
  </si>
  <si>
    <t>ОШ „Стеван Дукић“</t>
  </si>
  <si>
    <t>Снежана Ивановић</t>
  </si>
  <si>
    <t>Маја Јованић</t>
  </si>
  <si>
    <t>Луција Лалицки</t>
  </si>
  <si>
    <t>Наташа Табаковић</t>
  </si>
  <si>
    <t>Емилија Дивац</t>
  </si>
  <si>
    <t>Анђа Поповић</t>
  </si>
  <si>
    <t>Вук Караџић</t>
  </si>
  <si>
    <t>Драган Јовановић</t>
  </si>
  <si>
    <t>Тијана Бељић</t>
  </si>
  <si>
    <t>Лазаревац</t>
  </si>
  <si>
    <t>Јасмина Стевановић</t>
  </si>
  <si>
    <t>Марко Лазић</t>
  </si>
  <si>
    <t>Сандра Трајковић</t>
  </si>
  <si>
    <t>Босиљка Живановић</t>
  </si>
  <si>
    <t>ОШ „Јован Ристић“</t>
  </si>
  <si>
    <t>Весна Марковић</t>
  </si>
  <si>
    <t>Алета Ћаћић</t>
  </si>
  <si>
    <t>Селена Токовић</t>
  </si>
  <si>
    <t>Љиљана Коњевић</t>
  </si>
  <si>
    <t>Стефан Дечански</t>
  </si>
  <si>
    <t>Наташа Костић</t>
  </si>
  <si>
    <t>Матеј Свобода</t>
  </si>
  <si>
    <t>Бановић Страхиња</t>
  </si>
  <si>
    <t>Јован Тодоровић</t>
  </si>
  <si>
    <t>Марко Тошев</t>
  </si>
  <si>
    <t>Алекса Јовановић</t>
  </si>
  <si>
    <t>Михајло Пупин</t>
  </si>
  <si>
    <t>Љубинка Павловић</t>
  </si>
  <si>
    <t>Свети Сава</t>
  </si>
  <si>
    <t>Младеновац</t>
  </si>
  <si>
    <t>Ирина Тамбурић</t>
  </si>
  <si>
    <t>ОШ „Старина Новак“</t>
  </si>
  <si>
    <t>Ивана Симеуновић</t>
  </si>
  <si>
    <t>Слађан Игњатовић</t>
  </si>
  <si>
    <t>Јана Игњатовић</t>
  </si>
  <si>
    <t>Краљ Петар Први</t>
  </si>
  <si>
    <t>Станислав Миловановић</t>
  </si>
  <si>
    <t xml:space="preserve">Милица Величковић </t>
  </si>
  <si>
    <t>Дамјан Лакић</t>
  </si>
  <si>
    <t>Мирјана Бањац</t>
  </si>
  <si>
    <t>Барич</t>
  </si>
  <si>
    <t>М.П.Алас</t>
  </si>
  <si>
    <t>Божидар Копања</t>
  </si>
  <si>
    <t>Димитрије Момић</t>
  </si>
  <si>
    <t>Марко Орешковић</t>
  </si>
  <si>
    <t>Игор Димитријевић</t>
  </si>
  <si>
    <t>Миодраг Илић</t>
  </si>
  <si>
    <t>Маја Димковић</t>
  </si>
  <si>
    <t>Тадеј Ристић</t>
  </si>
  <si>
    <t>Душко Радовић</t>
  </si>
  <si>
    <t>Милан Радојковић</t>
  </si>
  <si>
    <t>Милош Жижић</t>
  </si>
  <si>
    <t>Анита Тасић</t>
  </si>
  <si>
    <t>Алекса Јукић</t>
  </si>
  <si>
    <t>Јелена Вучетић</t>
  </si>
  <si>
    <t>Маја Перуничић</t>
  </si>
  <si>
    <t>Балша Радуновић</t>
  </si>
  <si>
    <t>ОШ „Иван Милутиновић“</t>
  </si>
  <si>
    <t>Горан Бојанић</t>
  </si>
  <si>
    <t>Иван Гундулић</t>
  </si>
  <si>
    <t>Нађа Томовић</t>
  </si>
  <si>
    <t>Лука Граховац</t>
  </si>
  <si>
    <t>Звездана Пашајлић</t>
  </si>
  <si>
    <t xml:space="preserve">Нада Јојић </t>
  </si>
  <si>
    <t>Наташа Станић</t>
  </si>
  <si>
    <t>Наташа Соломун</t>
  </si>
  <si>
    <t>Кнегиња Милица</t>
  </si>
  <si>
    <t>Милета Васовић</t>
  </si>
  <si>
    <t>Душан Илинчић</t>
  </si>
  <si>
    <t>ОШ „Јован Поповић“</t>
  </si>
  <si>
    <t>Снежана Косачевић</t>
  </si>
  <si>
    <t>Јован Татић</t>
  </si>
  <si>
    <t>Немања Павловић</t>
  </si>
  <si>
    <t>Снежана Стојановић Јовановић</t>
  </si>
  <si>
    <t>Љиљана Пајовић Јовановић</t>
  </si>
  <si>
    <t>Нађа Радошевић</t>
  </si>
  <si>
    <t>Саша Пеневски</t>
  </si>
  <si>
    <t xml:space="preserve">Радован Ковачевић </t>
  </si>
  <si>
    <t>Ања Радошевић</t>
  </si>
  <si>
    <t>С. Милетић</t>
  </si>
  <si>
    <t>Милка Живковић</t>
  </si>
  <si>
    <t>Јагњило</t>
  </si>
  <si>
    <t>Анђа Милојевић</t>
  </si>
  <si>
    <t>Ђуро Стругар</t>
  </si>
  <si>
    <t>Зоран Дивац</t>
  </si>
  <si>
    <t>Ђорђе Крстић</t>
  </si>
  <si>
    <t>ДА</t>
  </si>
  <si>
    <t>Вишња Јовановић</t>
  </si>
  <si>
    <t>Доситеј Обрадовић</t>
  </si>
  <si>
    <t>Зорица Теохаревић</t>
  </si>
  <si>
    <t>Љиљана Костић</t>
  </si>
  <si>
    <t>Вера Вранић</t>
  </si>
  <si>
    <t>Љиљана Марковић</t>
  </si>
  <si>
    <t>СТЕВАН СРЕМАЦ</t>
  </si>
  <si>
    <t>ДОБАНОВЦИ</t>
  </si>
  <si>
    <t>ЉУБОДРАГ БОГАВАЦ</t>
  </si>
  <si>
    <t>14. октобар</t>
  </si>
  <si>
    <t>Даница Петровић</t>
  </si>
  <si>
    <t>Љуба Ненадовић</t>
  </si>
  <si>
    <t>Ратко Кењић</t>
  </si>
  <si>
    <t>Филип Кљајић Фића</t>
  </si>
  <si>
    <t>Јован Лазић</t>
  </si>
  <si>
    <t>Б. Радичевић</t>
  </si>
  <si>
    <t>Драгана Ранковић</t>
  </si>
  <si>
    <t>Даниела Самарџија</t>
  </si>
  <si>
    <t>Александар Јовановић</t>
  </si>
  <si>
    <t>Сопот</t>
  </si>
  <si>
    <t>Гордана Бојат</t>
  </si>
  <si>
    <t>Момчило Живојиновић</t>
  </si>
  <si>
    <t>Љиљана Лазаревић Милојевић</t>
  </si>
  <si>
    <t>М.П,Алас</t>
  </si>
  <si>
    <t>Ана Манготић</t>
  </si>
  <si>
    <t>Радица Мирановић</t>
  </si>
  <si>
    <t>Данијела Савић</t>
  </si>
  <si>
    <t>Тамара Шево</t>
  </si>
  <si>
    <t>ОШ „Раде Драинац“</t>
  </si>
  <si>
    <t>Милка Гогић</t>
  </si>
  <si>
    <t>Живомир Савковић</t>
  </si>
  <si>
    <t>Ковачевац</t>
  </si>
  <si>
    <t>Немања Ескић</t>
  </si>
  <si>
    <t>Марија Јовановић</t>
  </si>
  <si>
    <t>Врчин</t>
  </si>
  <si>
    <t>Златана Ђорђевић</t>
  </si>
  <si>
    <t>Ивана Јоновић</t>
  </si>
  <si>
    <t>НЕ</t>
  </si>
  <si>
    <t xml:space="preserve">Жељко Урошевић </t>
  </si>
  <si>
    <t>Горња Варош</t>
  </si>
  <si>
    <t>Верица Живковић</t>
  </si>
  <si>
    <t>Маја Мутић</t>
  </si>
  <si>
    <t>Биљана Шомођа</t>
  </si>
  <si>
    <t>Стефан Немања</t>
  </si>
  <si>
    <t>Тања Тинтор</t>
  </si>
  <si>
    <t>Горан Милић</t>
  </si>
  <si>
    <t>Математичка гимназија</t>
  </si>
  <si>
    <t>Тодор Јанковић</t>
  </si>
  <si>
    <t>Стари град</t>
  </si>
  <si>
    <t>Никола Манојловић</t>
  </si>
  <si>
    <t>Алексеј Стевановић</t>
  </si>
  <si>
    <t>Марко Кукић</t>
  </si>
  <si>
    <t>Вукашин Сокић</t>
  </si>
  <si>
    <t>ОШ "Јефимија"</t>
  </si>
  <si>
    <t>Славица Вукосављевић</t>
  </si>
  <si>
    <t>Стефан Црномарковић</t>
  </si>
  <si>
    <t xml:space="preserve"> 14.октобар</t>
  </si>
  <si>
    <t>Соња Дубајић-Ситарица</t>
  </si>
  <si>
    <t>Максим Шошкић</t>
  </si>
  <si>
    <t>Димитрије Јелић</t>
  </si>
  <si>
    <t>Јован Дучић</t>
  </si>
  <si>
    <t>Андреј Дробњаковић</t>
  </si>
  <si>
    <t>Краљ Александар Први</t>
  </si>
  <si>
    <t>Никола Стефановић</t>
  </si>
  <si>
    <t>Ива Крга</t>
  </si>
  <si>
    <t>Филип Шумић</t>
  </si>
  <si>
    <t>Елена Михајловић</t>
  </si>
  <si>
    <t>Драгица Момчиловић</t>
  </si>
  <si>
    <t>Огњен Нишкић</t>
  </si>
  <si>
    <t>Нађа Петровић</t>
  </si>
  <si>
    <t>Василије Хаџи Пурић</t>
  </si>
  <si>
    <t>Предраг Кљаић</t>
  </si>
  <si>
    <t>Искра Илић</t>
  </si>
  <si>
    <t>Страхиња Маџгаљ</t>
  </si>
  <si>
    <t>Огњен Жунић</t>
  </si>
  <si>
    <t>Андрија Прљевић</t>
  </si>
  <si>
    <t>Огњен Ницуловић</t>
  </si>
  <si>
    <t>И. Бирчанин</t>
  </si>
  <si>
    <t>Гаврило Младеновић</t>
  </si>
  <si>
    <t>Ива Вулић</t>
  </si>
  <si>
    <t>Павле Неговановић</t>
  </si>
  <si>
    <t>Биљана Цесарац</t>
  </si>
  <si>
    <t>Марија Радовановић</t>
  </si>
  <si>
    <t>Сава Угриновић</t>
  </si>
  <si>
    <t>Неда Петровић</t>
  </si>
  <si>
    <t>Дамјан Граовац</t>
  </si>
  <si>
    <t>Деспот Стефан Лазаревић</t>
  </si>
  <si>
    <t>Звездара</t>
  </si>
  <si>
    <t>Лука Роквић</t>
  </si>
  <si>
    <t>Јелена Ћетковић</t>
  </si>
  <si>
    <t>Весна Тодоровић 
Ристић</t>
  </si>
  <si>
    <t xml:space="preserve">Стефан Ђокић </t>
  </si>
  <si>
    <t>Андреј Пешић</t>
  </si>
  <si>
    <t>Павле Савић</t>
  </si>
  <si>
    <t>Павле Ђурић</t>
  </si>
  <si>
    <t>Иван Горан Ковачић</t>
  </si>
  <si>
    <t>Павле Ђоковић</t>
  </si>
  <si>
    <t>Ћилило и Методије</t>
  </si>
  <si>
    <t>Ирина Мутавџић</t>
  </si>
  <si>
    <t>Бранимир Стојиљковић</t>
  </si>
  <si>
    <t>Петар Спасић</t>
  </si>
  <si>
    <t xml:space="preserve">Милан Икодиновић </t>
  </si>
  <si>
    <t xml:space="preserve">Чукарица </t>
  </si>
  <si>
    <t xml:space="preserve">Лука Живановић </t>
  </si>
  <si>
    <t>Браће Јерковић</t>
  </si>
  <si>
    <t xml:space="preserve">Алекса Ђелмаш  </t>
  </si>
  <si>
    <t xml:space="preserve">Душко Радовић </t>
  </si>
  <si>
    <t xml:space="preserve">Анђела Несторовић </t>
  </si>
  <si>
    <t xml:space="preserve">Матија Миљевић </t>
  </si>
  <si>
    <t>Петар Золотић</t>
  </si>
  <si>
    <t>Кнез СимаМарковић</t>
  </si>
  <si>
    <t>Барајево</t>
  </si>
  <si>
    <t>Зоран Спасић</t>
  </si>
  <si>
    <t xml:space="preserve">Ирина Тодоров </t>
  </si>
  <si>
    <t xml:space="preserve">М.Ђ.Милићевић </t>
  </si>
  <si>
    <t>Вождовац</t>
  </si>
  <si>
    <t xml:space="preserve">Снежана Дујаковић </t>
  </si>
  <si>
    <t xml:space="preserve">Војин Ђорђевић </t>
  </si>
  <si>
    <t xml:space="preserve">Ђура Даничић </t>
  </si>
  <si>
    <t>Јелена Ристановић</t>
  </si>
  <si>
    <t>Нина Орландић</t>
  </si>
  <si>
    <t>ОШ "Свети Сава"</t>
  </si>
  <si>
    <t>Врачар</t>
  </si>
  <si>
    <t>Слободан Јањић</t>
  </si>
  <si>
    <t>„Франце Прешерн“</t>
  </si>
  <si>
    <t>Раковица</t>
  </si>
  <si>
    <t>Душан Стаменковић</t>
  </si>
  <si>
    <t>„Иво Андрић“</t>
  </si>
  <si>
    <t>Новак Јанкуцић</t>
  </si>
  <si>
    <t>„Никола Тесла“</t>
  </si>
  <si>
    <t>Елена Симић</t>
  </si>
  <si>
    <t>„Бранко Ћопић“</t>
  </si>
  <si>
    <t>Југослав Секулић</t>
  </si>
  <si>
    <t>Милутин Пашић</t>
  </si>
  <si>
    <t>Палилула</t>
  </si>
  <si>
    <t>Душан Лазовић</t>
  </si>
  <si>
    <t>Минка Милићевић</t>
  </si>
  <si>
    <t>Андреј Подгорелац</t>
  </si>
  <si>
    <t>Вељко Дугошевић</t>
  </si>
  <si>
    <t>Зоран Јовичић</t>
  </si>
  <si>
    <t xml:space="preserve">Константин Пашић </t>
  </si>
  <si>
    <t>Урош Николетић</t>
  </si>
  <si>
    <t>Милена Пантић</t>
  </si>
  <si>
    <t>Страхиња Југовић</t>
  </si>
  <si>
    <t xml:space="preserve">Павле Филиповић </t>
  </si>
  <si>
    <t>Миа Мишковић</t>
  </si>
  <si>
    <t>Сташа Петровић</t>
  </si>
  <si>
    <t xml:space="preserve">Андрија Илић </t>
  </si>
  <si>
    <t>Владимир Лукић</t>
  </si>
  <si>
    <t>Марко Дробац</t>
  </si>
  <si>
    <t>Ивана Вукашин</t>
  </si>
  <si>
    <t>С.Г. Митраљета</t>
  </si>
  <si>
    <t>Мирјана Кураица</t>
  </si>
  <si>
    <t>Ђурђа Петровић</t>
  </si>
  <si>
    <t>1300 каплара</t>
  </si>
  <si>
    <t>Снежана Човић</t>
  </si>
  <si>
    <t xml:space="preserve">Лука Денић </t>
  </si>
  <si>
    <t>Александра Обрадовић</t>
  </si>
  <si>
    <t>Предраг Марковић</t>
  </si>
  <si>
    <t xml:space="preserve">ОШ « Светозар Марковић» </t>
  </si>
  <si>
    <t>Јован Кепић</t>
  </si>
  <si>
    <t>Милица Анђелковић</t>
  </si>
  <si>
    <t>Матеј Вуканић</t>
  </si>
  <si>
    <t xml:space="preserve">Марко Ковачевић </t>
  </si>
  <si>
    <t>Јован Савић</t>
  </si>
  <si>
    <t>Павле Томашевић</t>
  </si>
  <si>
    <t>Милена Кањевац</t>
  </si>
  <si>
    <t>Мирјана Илић</t>
  </si>
  <si>
    <t>Стефан Продановић</t>
  </si>
  <si>
    <t>Марија Бурсаћ</t>
  </si>
  <si>
    <t>Лена Лапчевић</t>
  </si>
  <si>
    <t>ОШ"НХ Синиша Николајевић"</t>
  </si>
  <si>
    <t>Мила Шушић</t>
  </si>
  <si>
    <t>Матео Ђиновић</t>
  </si>
  <si>
    <t>Војвода Радомир Путник</t>
  </si>
  <si>
    <t>Ана Босанац</t>
  </si>
  <si>
    <t>Анђела Ђурић</t>
  </si>
  <si>
    <t>Новак Суџуковић</t>
  </si>
  <si>
    <t>20. октобар</t>
  </si>
  <si>
    <t>Маријета Ђаковић</t>
  </si>
  <si>
    <t>Михаило Алексић</t>
  </si>
  <si>
    <t>Ања Мирић</t>
  </si>
  <si>
    <t>Немања Дунић</t>
  </si>
  <si>
    <t>Давид Радовановић</t>
  </si>
  <si>
    <t>Лазар Јешић</t>
  </si>
  <si>
    <t>Тамара Стошић</t>
  </si>
  <si>
    <t>Ања Поповић</t>
  </si>
  <si>
    <t>Ана Марић</t>
  </si>
  <si>
    <t>Јована Савковић</t>
  </si>
  <si>
    <t>Владан Милићевић</t>
  </si>
  <si>
    <t>Инга Жица</t>
  </si>
  <si>
    <t>Филип Игњатовић</t>
  </si>
  <si>
    <t>Нађа Ракић</t>
  </si>
  <si>
    <t>Алекса Солдо</t>
  </si>
  <si>
    <t>Борис Малетић</t>
  </si>
  <si>
    <t>Анђела Секулић</t>
  </si>
  <si>
    <t>Никита Ивановић</t>
  </si>
  <si>
    <t>Вељко Луковић</t>
  </si>
  <si>
    <t>Милош Петровић</t>
  </si>
  <si>
    <t>Илија Мартиновић</t>
  </si>
  <si>
    <t>Василије Вељовић</t>
  </si>
  <si>
    <t>Мила Суботић</t>
  </si>
  <si>
    <t>Данило Миленковић</t>
  </si>
  <si>
    <t>Даница Младеновић</t>
  </si>
  <si>
    <t>Ивана Петровић</t>
  </si>
  <si>
    <t>Олга Михаиловић</t>
  </si>
  <si>
    <t>Ана Станковић</t>
  </si>
  <si>
    <t xml:space="preserve">Теодора Дацић </t>
  </si>
  <si>
    <t xml:space="preserve">Огњен Радојичић </t>
  </si>
  <si>
    <t>Марија Тошић</t>
  </si>
  <si>
    <t>Јасмина Кековић</t>
  </si>
  <si>
    <t xml:space="preserve">Александар Николић </t>
  </si>
  <si>
    <t>Ката Вулетић</t>
  </si>
  <si>
    <t xml:space="preserve">Маша Куркић </t>
  </si>
  <si>
    <t>Уједињене Нације</t>
  </si>
  <si>
    <t xml:space="preserve">Војин Дабић </t>
  </si>
  <si>
    <t xml:space="preserve">Павле Јеленић </t>
  </si>
  <si>
    <t xml:space="preserve">Aндреј Илић </t>
  </si>
  <si>
    <t xml:space="preserve">Веселин Маслеша </t>
  </si>
  <si>
    <t xml:space="preserve">Љубица Вучић </t>
  </si>
  <si>
    <t>Лара Вереш</t>
  </si>
  <si>
    <t xml:space="preserve">Соња Вуковић </t>
  </si>
  <si>
    <t xml:space="preserve">Карађорђе </t>
  </si>
  <si>
    <t xml:space="preserve">Данијела Самарџија </t>
  </si>
  <si>
    <t xml:space="preserve">Соња Филиповић </t>
  </si>
  <si>
    <t xml:space="preserve">Бора Станковић </t>
  </si>
  <si>
    <t xml:space="preserve">Јован Анђелковић </t>
  </si>
  <si>
    <t>Коља Јовановић</t>
  </si>
  <si>
    <t>ООШ "Владислав Рибникар"</t>
  </si>
  <si>
    <t>Ива Живковић</t>
  </si>
  <si>
    <t>ОШ ,,Јован Миодраговић”</t>
  </si>
  <si>
    <t>Јана Симић</t>
  </si>
  <si>
    <t>ОШ"Кнез Лазар"</t>
  </si>
  <si>
    <t>Слободанка Николић Максимовић</t>
  </si>
  <si>
    <t>Ања Маченовски</t>
  </si>
  <si>
    <t>Гала Глишић</t>
  </si>
  <si>
    <t>Стефан  Андрејевић</t>
  </si>
  <si>
    <t>„Ђура Јакшић“</t>
  </si>
  <si>
    <t>Ненад  Саковић</t>
  </si>
  <si>
    <t>Алекса Лазић</t>
  </si>
  <si>
    <t>Огњен Ђорђевић</t>
  </si>
  <si>
    <t>Миона Мисовић</t>
  </si>
  <si>
    <t>Адриан Варга</t>
  </si>
  <si>
    <t>Нађа Митровић</t>
  </si>
  <si>
    <t>Немања Хаџи- Ђикић</t>
  </si>
  <si>
    <t>Ива Јандрлић</t>
  </si>
  <si>
    <t>Гаврило Николић</t>
  </si>
  <si>
    <t>Сергеј Костић</t>
  </si>
  <si>
    <t>Андреј Терзић</t>
  </si>
  <si>
    <t>Огњен Комад</t>
  </si>
  <si>
    <t>Теодора Петровић</t>
  </si>
  <si>
    <t>Никола Ранисављевић</t>
  </si>
  <si>
    <t xml:space="preserve">Михајло Стошић </t>
  </si>
  <si>
    <t xml:space="preserve">Калина Павловић </t>
  </si>
  <si>
    <t xml:space="preserve">Константин Симић </t>
  </si>
  <si>
    <t>Иван Цветиновић</t>
  </si>
  <si>
    <t>Немања Тадић</t>
  </si>
  <si>
    <t xml:space="preserve">Ђорђе Перишић </t>
  </si>
  <si>
    <t>Дане Јовчић</t>
  </si>
  <si>
    <t xml:space="preserve">ОШ „Ослободиоци Београда“ </t>
  </si>
  <si>
    <t>Андреј Радуновић</t>
  </si>
  <si>
    <t>Павле Јовановић</t>
  </si>
  <si>
    <t>Анастасија Вујановић</t>
  </si>
  <si>
    <t>Јован Паројчић</t>
  </si>
  <si>
    <t>Андрија Пралица</t>
  </si>
  <si>
    <t xml:space="preserve">Тара Лукић </t>
  </si>
  <si>
    <t>Милан Ђурђевић</t>
  </si>
  <si>
    <t>Урош Туркуљ</t>
  </si>
  <si>
    <t>Ивор Кварантан</t>
  </si>
  <si>
    <t>Никола Најић</t>
  </si>
  <si>
    <t>Лукас Петролекас</t>
  </si>
  <si>
    <t>Зоран Јовичић Снежана Човић</t>
  </si>
  <si>
    <t>Марко Кнежевић</t>
  </si>
  <si>
    <t xml:space="preserve">Стефан Симић </t>
  </si>
  <si>
    <t>Петра Вукасовић</t>
  </si>
  <si>
    <t>Игор Хрнчић</t>
  </si>
  <si>
    <t>Никола Рајак</t>
  </si>
  <si>
    <t>Марија Маркочевић</t>
  </si>
  <si>
    <t>Ивона Ћокић</t>
  </si>
  <si>
    <t>Лука Ристић</t>
  </si>
  <si>
    <t>Растко Вуковић</t>
  </si>
  <si>
    <t>Петар Јанков</t>
  </si>
  <si>
    <t>Хана Мириловић</t>
  </si>
  <si>
    <t>Ј. Миловановић</t>
  </si>
  <si>
    <t>Андрија Миливојевић</t>
  </si>
  <si>
    <t>Саво Бошковић</t>
  </si>
  <si>
    <t>Душан Јолџић</t>
  </si>
  <si>
    <t>Јован Стерија Поповић</t>
  </si>
  <si>
    <t>Олга Тошев</t>
  </si>
  <si>
    <t>Теодора Шева</t>
  </si>
  <si>
    <t>Јелена Максимовић</t>
  </si>
  <si>
    <t>Невена Стефановић</t>
  </si>
  <si>
    <t>Павле Станковић</t>
  </si>
  <si>
    <t>Милош Мандић</t>
  </si>
  <si>
    <t>Јелена Симеуновић</t>
  </si>
  <si>
    <t>Лука Живковић</t>
  </si>
  <si>
    <t>Настасија Јовановић</t>
  </si>
  <si>
    <t>Павле Вељић</t>
  </si>
  <si>
    <t>Марко Катић</t>
  </si>
  <si>
    <t xml:space="preserve">Алексеј Ристић </t>
  </si>
  <si>
    <t xml:space="preserve">Филип Филиповић </t>
  </si>
  <si>
    <t xml:space="preserve">Марија Антић </t>
  </si>
  <si>
    <t>Виктор Бабић</t>
  </si>
  <si>
    <t>ОШ "Краљ П. II Карађорђевић"</t>
  </si>
  <si>
    <t>Павле Првановић</t>
  </si>
  <si>
    <t>Илија Гарашанин</t>
  </si>
  <si>
    <t>Ема Шарлот Пендлбери</t>
  </si>
  <si>
    <t>Страхиња Васић</t>
  </si>
  <si>
    <t>Анђела Ђоговић</t>
  </si>
  <si>
    <t>Тара Салом</t>
  </si>
  <si>
    <t>Иван Нинчић</t>
  </si>
  <si>
    <t xml:space="preserve">Александар В. Весић </t>
  </si>
  <si>
    <t xml:space="preserve">Марија Митровић </t>
  </si>
  <si>
    <t xml:space="preserve">Вељко Бојновић </t>
  </si>
  <si>
    <t xml:space="preserve">Доситеј Обрадовић </t>
  </si>
  <si>
    <t xml:space="preserve">Јасна Цветковић </t>
  </si>
  <si>
    <t>Марко Орлић</t>
  </si>
  <si>
    <t>Јелисавета Милић</t>
  </si>
  <si>
    <t>Николина Чулић</t>
  </si>
  <si>
    <t>Павле Маркуш</t>
  </si>
  <si>
    <t>Анђела Сретеновић</t>
  </si>
  <si>
    <t>Денис Хаџић</t>
  </si>
  <si>
    <t>Стеван Синђелић</t>
  </si>
  <si>
    <t xml:space="preserve">Милица Драшковић </t>
  </si>
  <si>
    <t xml:space="preserve">Ђурђа Јовић </t>
  </si>
  <si>
    <t xml:space="preserve">Вук Ковачевић </t>
  </si>
  <si>
    <t xml:space="preserve">Павле Арбутина </t>
  </si>
  <si>
    <t xml:space="preserve">Тадија Плећаш </t>
  </si>
  <si>
    <t xml:space="preserve">Маја Лазић </t>
  </si>
  <si>
    <t xml:space="preserve">Петар Милашиновић </t>
  </si>
  <si>
    <t xml:space="preserve">Данило Киш </t>
  </si>
  <si>
    <t>Марика Чочовска М.</t>
  </si>
  <si>
    <t>Михајло Кукић</t>
  </si>
  <si>
    <t>Анђела Хајдер</t>
  </si>
  <si>
    <t>Снежана Кутлашић</t>
  </si>
  <si>
    <t>Марко Миловановић</t>
  </si>
  <si>
    <t>Василије Крстић</t>
  </si>
  <si>
    <t>Ђурђа Јаковљевић</t>
  </si>
  <si>
    <t>Филип Чворовић</t>
  </si>
  <si>
    <t>Димитрије Милутиновић</t>
  </si>
  <si>
    <t>Нина Величковић</t>
  </si>
  <si>
    <t xml:space="preserve">УРОШ ШТУЛИЋ </t>
  </si>
  <si>
    <t>Милан Доватов</t>
  </si>
  <si>
    <t>Дуња Андрин</t>
  </si>
  <si>
    <t>Јелена Вајнман</t>
  </si>
  <si>
    <t>Маша Матијевић</t>
  </si>
  <si>
    <t>Нина Милетић</t>
  </si>
  <si>
    <t>Наталија Живковић</t>
  </si>
  <si>
    <t xml:space="preserve">Данило Васојевић </t>
  </si>
  <si>
    <t>Лара Јовановић</t>
  </si>
  <si>
    <t>Посавски партизани</t>
  </si>
  <si>
    <t>Милан Петровић</t>
  </si>
  <si>
    <t>Николина Ранковић</t>
  </si>
  <si>
    <t>Сава Лучић</t>
  </si>
  <si>
    <t>Биљана Шестовић</t>
  </si>
  <si>
    <t>Марија Николић</t>
  </si>
  <si>
    <t>Павле Божовић</t>
  </si>
  <si>
    <t>Уна Јованић</t>
  </si>
  <si>
    <t xml:space="preserve">Теодора Мићић </t>
  </si>
  <si>
    <t xml:space="preserve">Растко Гак </t>
  </si>
  <si>
    <t xml:space="preserve">Татјана Лаловић </t>
  </si>
  <si>
    <t xml:space="preserve">Лука Беочанин </t>
  </si>
  <si>
    <t xml:space="preserve">Марко Милић </t>
  </si>
  <si>
    <t>Страхиња Никодијевић</t>
  </si>
  <si>
    <t>Милош Стевановић</t>
  </si>
  <si>
    <t>Стефан  Александрић</t>
  </si>
  <si>
    <t>Саша Јеремић</t>
  </si>
  <si>
    <t>Марија Кордић</t>
  </si>
  <si>
    <t>Катарина Пауновић</t>
  </si>
  <si>
    <t xml:space="preserve">Јована Крњаја </t>
  </si>
  <si>
    <t>Јана Вујисић</t>
  </si>
  <si>
    <t>Максим Филиповић</t>
  </si>
  <si>
    <t>Павле Бачвански</t>
  </si>
  <si>
    <t>Ј.Ј. Змај</t>
  </si>
  <si>
    <t>Маја Арсић</t>
  </si>
  <si>
    <t>Вук Павловић</t>
  </si>
  <si>
    <t>Катарина Чедић</t>
  </si>
  <si>
    <t>Владислав Пeтковић Дис</t>
  </si>
  <si>
    <t xml:space="preserve">Тамара Арсовић </t>
  </si>
  <si>
    <t xml:space="preserve">Нађа Вукотић </t>
  </si>
  <si>
    <t xml:space="preserve">Змај Јова Јовановић </t>
  </si>
  <si>
    <t>Ана Комлен</t>
  </si>
  <si>
    <t>Немања Несторовић</t>
  </si>
  <si>
    <t>Матеја Павловић</t>
  </si>
  <si>
    <t>Никола Пантовић</t>
  </si>
  <si>
    <t>Никола Тасић</t>
  </si>
  <si>
    <t>Тања Жугић</t>
  </si>
  <si>
    <t>Тара Рајшић</t>
  </si>
  <si>
    <t>Нађа Босанац</t>
  </si>
  <si>
    <t>Јелена Влашки</t>
  </si>
  <si>
    <t xml:space="preserve">Јаков Ристивојевић Рајковић </t>
  </si>
  <si>
    <t>Никола Милојевић</t>
  </si>
  <si>
    <t xml:space="preserve">Вук Василијевић </t>
  </si>
  <si>
    <t>Дамјан Радуновић</t>
  </si>
  <si>
    <t>Дуња Матић</t>
  </si>
  <si>
    <t>Милош Радивојевић</t>
  </si>
  <si>
    <t>Ксенија Кезић Кањевац</t>
  </si>
  <si>
    <t xml:space="preserve">Реља Илић </t>
  </si>
  <si>
    <t>Стефан Кокановић</t>
  </si>
  <si>
    <t>Николина Јовановић</t>
  </si>
  <si>
    <t>Драгојло Дудић</t>
  </si>
  <si>
    <t>Јелена Живковић</t>
  </si>
  <si>
    <t>Анастасиа Николић</t>
  </si>
  <si>
    <t xml:space="preserve">Марко Крагуљ </t>
  </si>
  <si>
    <t>Сања Стојадиновић</t>
  </si>
  <si>
    <t>Вукашин Јордовић</t>
  </si>
  <si>
    <t>Стефан Ристески</t>
  </si>
  <si>
    <t>Војин Лазарац</t>
  </si>
  <si>
    <t>Ивона Грујић</t>
  </si>
  <si>
    <t xml:space="preserve">Јована Томашевић </t>
  </si>
  <si>
    <t xml:space="preserve">Катарина Ковачевић </t>
  </si>
  <si>
    <t xml:space="preserve">Милутин Камаљевић </t>
  </si>
  <si>
    <t xml:space="preserve">Андреа Пејановић </t>
  </si>
  <si>
    <t xml:space="preserve">Сара Ђерић </t>
  </si>
  <si>
    <t>Ема Чеперковић Диас</t>
  </si>
  <si>
    <t>Богдан Црвеница</t>
  </si>
  <si>
    <t>Соња Пивалица</t>
  </si>
  <si>
    <t>Елена Поповић</t>
  </si>
  <si>
    <t>Даница  Петровић</t>
  </si>
  <si>
    <t>Нина Богдановић</t>
  </si>
  <si>
    <t>Лена Вељановски</t>
  </si>
  <si>
    <t>Алекса Јоцковић</t>
  </si>
  <si>
    <t>Маша Влајковић</t>
  </si>
  <si>
    <t>Ана Пејић</t>
  </si>
  <si>
    <t>Милена Милановић</t>
  </si>
  <si>
    <t>Надежда Ристић</t>
  </si>
  <si>
    <t>Маша Ћирковић</t>
  </si>
  <si>
    <t>Исидора Комленић</t>
  </si>
  <si>
    <t>Душан Кукавчић</t>
  </si>
  <si>
    <t>Љубица Ђорђевић
 Теодоровић</t>
  </si>
  <si>
    <t xml:space="preserve">Алексеj Петровић </t>
  </si>
  <si>
    <t>Наталија Шевић</t>
  </si>
  <si>
    <t>Илија Саковић</t>
  </si>
  <si>
    <t>Мирјана Николић</t>
  </si>
  <si>
    <t>Ања Кари</t>
  </si>
  <si>
    <t>Богдан Грубић</t>
  </si>
  <si>
    <t>„14.октобар“</t>
  </si>
  <si>
    <t>Ивана Радевић</t>
  </si>
  <si>
    <t>Иван Ђурђев</t>
  </si>
  <si>
    <t>Нина Андрејевић</t>
  </si>
  <si>
    <t>Јанко Поповић</t>
  </si>
  <si>
    <t>Марија Михајловић</t>
  </si>
  <si>
    <t>Марко Митић</t>
  </si>
  <si>
    <t>Софија Чебашек</t>
  </si>
  <si>
    <t>Лука Тодосијевић</t>
  </si>
  <si>
    <t>Никола Арсеновић</t>
  </si>
  <si>
    <t xml:space="preserve">Биљана Шомођа </t>
  </si>
  <si>
    <t>Ана Петровић</t>
  </si>
  <si>
    <t>Софија Павлекић</t>
  </si>
  <si>
    <t>Војин Митровић</t>
  </si>
  <si>
    <t>Сергеј Ристановић</t>
  </si>
  <si>
    <t>Давид Марјановић</t>
  </si>
  <si>
    <t>С. Шумановић</t>
  </si>
  <si>
    <t>Ивана Скочајић</t>
  </si>
  <si>
    <t>Марко Трајковић</t>
  </si>
  <si>
    <t>Огњен Јанковић</t>
  </si>
  <si>
    <t>Давид Матић</t>
  </si>
  <si>
    <t>Вук Шећеровић</t>
  </si>
  <si>
    <t>Ћирило и Методије</t>
  </si>
  <si>
    <t xml:space="preserve">Ђорђе  Пауновић </t>
  </si>
  <si>
    <t>Жељка Филић</t>
  </si>
  <si>
    <t>Јанко Јефтенић</t>
  </si>
  <si>
    <t>Милоје Васић</t>
  </si>
  <si>
    <t>Лука Барац</t>
  </si>
  <si>
    <t>Милан Миљковић</t>
  </si>
  <si>
    <t>Мила Илић</t>
  </si>
  <si>
    <t>Михајло Турина</t>
  </si>
  <si>
    <t xml:space="preserve">Федор Вуксановић </t>
  </si>
  <si>
    <t xml:space="preserve">Филип  Филиповић </t>
  </si>
  <si>
    <t>Душан Крстић</t>
  </si>
  <si>
    <t>Алекса Шантић</t>
  </si>
  <si>
    <t>Свјетлана Бабић</t>
  </si>
  <si>
    <t>Емилија Шарић</t>
  </si>
  <si>
    <t>Марко Саковић</t>
  </si>
  <si>
    <t>Михајло Живановић</t>
  </si>
  <si>
    <t>Ирина Бокун</t>
  </si>
  <si>
    <t>Ирина Ошмљански</t>
  </si>
  <si>
    <t>Борис Зечевић</t>
  </si>
  <si>
    <t>Дуња Вулетић</t>
  </si>
  <si>
    <t xml:space="preserve"> Мина Ивановић</t>
  </si>
  <si>
    <t>Максим Вујовић</t>
  </si>
  <si>
    <t xml:space="preserve">Илијана Баљак </t>
  </si>
  <si>
    <t>Данило Киш</t>
  </si>
  <si>
    <t xml:space="preserve">Алекса Јојић </t>
  </si>
  <si>
    <t>Милан Ђ. Милићевић</t>
  </si>
  <si>
    <t>Исидора Влајковић</t>
  </si>
  <si>
    <t>Данило Ђоровић</t>
  </si>
  <si>
    <t>Вања Крстајић</t>
  </si>
  <si>
    <t>Сузана Милетић</t>
  </si>
  <si>
    <t>Војин Симоновић</t>
  </si>
  <si>
    <t>Ања Вукмировић</t>
  </si>
  <si>
    <t>Миа Гмитровић</t>
  </si>
  <si>
    <t>Софија Станишић</t>
  </si>
  <si>
    <t>Филип Ивковић</t>
  </si>
  <si>
    <t>Анђелика Михаиловић</t>
  </si>
  <si>
    <t xml:space="preserve">Лука Јовановић </t>
  </si>
  <si>
    <t>Миа Вучетић</t>
  </si>
  <si>
    <t xml:space="preserve">Урош Бабић </t>
  </si>
  <si>
    <t xml:space="preserve">Васа Чарапић </t>
  </si>
  <si>
    <t xml:space="preserve">Светлана Јока </t>
  </si>
  <si>
    <t>Лазар Лојаница</t>
  </si>
  <si>
    <t>Урош Костадиновић</t>
  </si>
  <si>
    <t>Григорије Остојић</t>
  </si>
  <si>
    <t>Павле Качавенда</t>
  </si>
  <si>
    <t xml:space="preserve">Марко Старчевић </t>
  </si>
  <si>
    <t xml:space="preserve">Никола Николовски </t>
  </si>
  <si>
    <t>Јајинци</t>
  </si>
  <si>
    <t>Никола Благојевић</t>
  </si>
  <si>
    <t>Вукашин Остојић</t>
  </si>
  <si>
    <t>Вукашин Кисић</t>
  </si>
  <si>
    <t>Јефимија</t>
  </si>
  <si>
    <t>Мирјана Стевановић</t>
  </si>
  <si>
    <t xml:space="preserve">Борис Љубић </t>
  </si>
  <si>
    <t>Анастасија Лена Дакић</t>
  </si>
  <si>
    <t>Тео Трбојевић</t>
  </si>
  <si>
    <t xml:space="preserve">Димитрије Мићовић </t>
  </si>
  <si>
    <t xml:space="preserve">Андрија Грујић </t>
  </si>
  <si>
    <t>Растко Рац</t>
  </si>
  <si>
    <t>Бојан Јовичић</t>
  </si>
  <si>
    <t>Милица Вучковић</t>
  </si>
  <si>
    <t>Лана Матић</t>
  </si>
  <si>
    <t xml:space="preserve"> Јелисавета Поповић</t>
  </si>
  <si>
    <t>Сава Ивановић</t>
  </si>
  <si>
    <t>Сандра Јеремић</t>
  </si>
  <si>
    <t>Вања Бошковић</t>
  </si>
  <si>
    <t>Филип Радић</t>
  </si>
  <si>
    <t>Софија Сарић</t>
  </si>
  <si>
    <t>Лазар Васић</t>
  </si>
  <si>
    <t>Петар Радунковић</t>
  </si>
  <si>
    <t>Димитрије Марић</t>
  </si>
  <si>
    <t xml:space="preserve">Урош Јаћевић </t>
  </si>
  <si>
    <t>Стеван Влаић</t>
  </si>
  <si>
    <t>Максим Каран</t>
  </si>
  <si>
    <t>Нађа Рабасовић</t>
  </si>
  <si>
    <t>Иван Ромчевић</t>
  </si>
  <si>
    <t>Олга Јовановић</t>
  </si>
  <si>
    <t>Јована Иванковић</t>
  </si>
  <si>
    <t>Стефан Поповић</t>
  </si>
  <si>
    <t xml:space="preserve">Милун Стојановић </t>
  </si>
  <si>
    <t xml:space="preserve">Вукашин Јакшић </t>
  </si>
  <si>
    <t>Ђорђе Васић</t>
  </si>
  <si>
    <t>Дуња Ђујић</t>
  </si>
  <si>
    <t xml:space="preserve">Тамара Димковић </t>
  </si>
  <si>
    <t xml:space="preserve">Луција Караџић </t>
  </si>
  <si>
    <t>Ирена Панов Стаменов</t>
  </si>
  <si>
    <t xml:space="preserve">Матеја Јелисавчић </t>
  </si>
  <si>
    <t>Дуња Дубока</t>
  </si>
  <si>
    <t>Филип Јоксимовић</t>
  </si>
  <si>
    <t xml:space="preserve">Огњен Кулић </t>
  </si>
  <si>
    <t xml:space="preserve">Михајло Јанићијевић </t>
  </si>
  <si>
    <t>Владимир Бранковић</t>
  </si>
  <si>
    <t>Никола Минић</t>
  </si>
  <si>
    <t>Андреј Петровић</t>
  </si>
  <si>
    <t>Миа Станојевић</t>
  </si>
  <si>
    <t xml:space="preserve">Обрад Вуловић </t>
  </si>
  <si>
    <t>Дуња Тасић</t>
  </si>
  <si>
    <t>Ива Шарац</t>
  </si>
  <si>
    <t xml:space="preserve">Катарина Николић </t>
  </si>
  <si>
    <t>Војислав Андрић</t>
  </si>
  <si>
    <t>Јован Михаиловић</t>
  </si>
  <si>
    <t xml:space="preserve">Урош Милијановић </t>
  </si>
  <si>
    <t>Биљана Стевановић</t>
  </si>
  <si>
    <t>Адријан Сарајлић</t>
  </si>
  <si>
    <t>Тамара Милић</t>
  </si>
  <si>
    <t>Сергеј Батовац</t>
  </si>
  <si>
    <t>Софија Пејовић</t>
  </si>
  <si>
    <t>Вукан Секулић</t>
  </si>
  <si>
    <t>Јована Маљковић</t>
  </si>
  <si>
    <t>Милица Гмитровић</t>
  </si>
  <si>
    <t xml:space="preserve">Павле Тодоровски </t>
  </si>
  <si>
    <t>Павле Шимпрага</t>
  </si>
  <si>
    <t>Душан Апостоловски</t>
  </si>
  <si>
    <t>Андреј Јовић</t>
  </si>
  <si>
    <t>Лука Тадић</t>
  </si>
  <si>
    <t>Вукашин Минић</t>
  </si>
  <si>
    <t>Ђорђе Вуковић</t>
  </si>
  <si>
    <t>Јован Јовановић Змај</t>
  </si>
  <si>
    <t xml:space="preserve">Јасмина Лештарић </t>
  </si>
  <si>
    <t>Петар Крсмановић</t>
  </si>
  <si>
    <t>Ана Кнежевић</t>
  </si>
  <si>
    <t>Марија Хаџи-Павловић</t>
  </si>
  <si>
    <t xml:space="preserve">Борис Крпић </t>
  </si>
  <si>
    <t>Ана Љушић</t>
  </si>
  <si>
    <t xml:space="preserve">Никола Драгичевић </t>
  </si>
  <si>
    <t xml:space="preserve">Стефан Павловић </t>
  </si>
  <si>
    <t>Илија Тачевић</t>
  </si>
  <si>
    <t>Анђела Јоцовић</t>
  </si>
  <si>
    <t>Лара Мијачић</t>
  </si>
  <si>
    <t xml:space="preserve">Лука Исић </t>
  </si>
  <si>
    <t>Lukas Myeller</t>
  </si>
  <si>
    <t>Вукашин Јовановић</t>
  </si>
  <si>
    <t>Милица Спасић</t>
  </si>
  <si>
    <t>Марко Јефтовић</t>
  </si>
  <si>
    <t>Танасије Делић</t>
  </si>
  <si>
    <t>Сергеј Николић</t>
  </si>
  <si>
    <t>Теодора Николић</t>
  </si>
  <si>
    <t>Филип Омеровић</t>
  </si>
  <si>
    <t>Ђорђе Милентијевић</t>
  </si>
  <si>
    <t xml:space="preserve">Елена Тодоровић </t>
  </si>
  <si>
    <t xml:space="preserve">Лука Пантелић </t>
  </si>
  <si>
    <t>Петар Рончевић</t>
  </si>
  <si>
    <t>Филип Денисов</t>
  </si>
  <si>
    <t xml:space="preserve">Теодора Савић </t>
  </si>
  <si>
    <t xml:space="preserve">Бранислав Нушић </t>
  </si>
  <si>
    <t xml:space="preserve">Милица Ђекић </t>
  </si>
  <si>
    <t>Стефан Светозаревић</t>
  </si>
  <si>
    <t>Лука Костић</t>
  </si>
  <si>
    <t>ОШ"Дуле Караклајић"</t>
  </si>
  <si>
    <t>Василије Павловић</t>
  </si>
  <si>
    <t>Андреј Нина</t>
  </si>
  <si>
    <t>Ненад Марковић</t>
  </si>
  <si>
    <t>Душан Косић</t>
  </si>
  <si>
    <t xml:space="preserve">Лука Соломун </t>
  </si>
  <si>
    <t xml:space="preserve">Филип филиповић </t>
  </si>
  <si>
    <t xml:space="preserve">Димитрије Искреновић </t>
  </si>
  <si>
    <t>Петар Настас Милошевић</t>
  </si>
  <si>
    <t>Милица Киса</t>
  </si>
  <si>
    <t>Јана Самарџић</t>
  </si>
  <si>
    <t>Урош Танасковић</t>
  </si>
  <si>
    <t xml:space="preserve">Ленка Пауновић </t>
  </si>
  <si>
    <t xml:space="preserve">Ања Кнез </t>
  </si>
  <si>
    <t xml:space="preserve">Јанко Веселиновић </t>
  </si>
  <si>
    <t xml:space="preserve">Слободан Стојадиновић </t>
  </si>
  <si>
    <t>Владимир Цаковић</t>
  </si>
  <si>
    <t>Марко Чучковић</t>
  </si>
  <si>
    <t>Огњен Баралић</t>
  </si>
  <si>
    <t>Алекса Пажин</t>
  </si>
  <si>
    <t>Стефан Вучковић</t>
  </si>
  <si>
    <t>Миодраг Ђенисијевић</t>
  </si>
  <si>
    <t xml:space="preserve">Софија Кашански </t>
  </si>
  <si>
    <t>Ивана Пукета</t>
  </si>
  <si>
    <t>Војин Шкобањ</t>
  </si>
  <si>
    <t>Илија Продановић</t>
  </si>
  <si>
    <t>Лана Стаменковић</t>
  </si>
  <si>
    <t>Константин Живановић</t>
  </si>
  <si>
    <t>Исидора Ступар</t>
  </si>
  <si>
    <t>Весна Ранђеловић</t>
  </si>
  <si>
    <t>Андријана Лончаревић</t>
  </si>
  <si>
    <t>Марко Марински</t>
  </si>
  <si>
    <t>Огњен Милојевић</t>
  </si>
  <si>
    <t>Дина Бребановић</t>
  </si>
  <si>
    <t>Софија Дулетић</t>
  </si>
  <si>
    <t>Катарина Кубуревић</t>
  </si>
  <si>
    <t xml:space="preserve">Милош Крнета </t>
  </si>
  <si>
    <t xml:space="preserve">Анастасија Сајић </t>
  </si>
  <si>
    <t xml:space="preserve">Сара Ивановић </t>
  </si>
  <si>
    <t xml:space="preserve">Василије Пејчиновић </t>
  </si>
  <si>
    <t xml:space="preserve">Марика Чочовска Миловановић </t>
  </si>
  <si>
    <t>Марија Јулија Митровић</t>
  </si>
  <si>
    <t>Теодора Сајић</t>
  </si>
  <si>
    <t>Стеван Радивојевић</t>
  </si>
  <si>
    <t>Јана Шишовић</t>
  </si>
  <si>
    <t>Матеја Безаревић</t>
  </si>
  <si>
    <t>Анђелија Ђукановић</t>
  </si>
  <si>
    <t>Сара Остојић</t>
  </si>
  <si>
    <t>Лав Дешић</t>
  </si>
  <si>
    <t>Соња Стојановић</t>
  </si>
  <si>
    <t>Лана Дерманов</t>
  </si>
  <si>
    <t>Димитрије Бујић</t>
  </si>
  <si>
    <t>Бојан Јанковић</t>
  </si>
  <si>
    <t xml:space="preserve">Јелена Ристановић </t>
  </si>
  <si>
    <t>Коста Милошевић</t>
  </si>
  <si>
    <t>Лена Перишић</t>
  </si>
  <si>
    <t xml:space="preserve">Марија Варинац </t>
  </si>
  <si>
    <t>Ања Радосављевић</t>
  </si>
  <si>
    <t>Здравка Маријановић</t>
  </si>
  <si>
    <t>Лука Ђурић</t>
  </si>
  <si>
    <t>Милош Станковић</t>
  </si>
  <si>
    <t>Стефанија Живановић</t>
  </si>
  <si>
    <t>Катарина Илић</t>
  </si>
  <si>
    <t xml:space="preserve">Алекса Кангрга </t>
  </si>
  <si>
    <t xml:space="preserve">Соња Николић </t>
  </si>
  <si>
    <t xml:space="preserve">Дејан Јовановић </t>
  </si>
  <si>
    <t>Ђорђе Ћургус</t>
  </si>
  <si>
    <t>Лука Савковић</t>
  </si>
  <si>
    <t>И.Гарашанин</t>
  </si>
  <si>
    <t>Мирослав Милисављевић</t>
  </si>
  <si>
    <t xml:space="preserve">Јован Стикић </t>
  </si>
  <si>
    <t>Милица Игњатић</t>
  </si>
  <si>
    <t>Данило Окановић</t>
  </si>
  <si>
    <t xml:space="preserve">Александар Оташевић </t>
  </si>
  <si>
    <t>Лазар Стојадиновић</t>
  </si>
  <si>
    <t>Никола Стевановић</t>
  </si>
  <si>
    <t>Даница Милановић</t>
  </si>
  <si>
    <t>Михајло Савић</t>
  </si>
  <si>
    <t>Драгослав Митровић</t>
  </si>
  <si>
    <t>Немања Максић</t>
  </si>
  <si>
    <t xml:space="preserve">Лазар Спаић </t>
  </si>
  <si>
    <t>Јелена Спалевић</t>
  </si>
  <si>
    <t>Урош Петровић</t>
  </si>
  <si>
    <t>Катарина Ђуричић</t>
  </si>
  <si>
    <t>Илија Кујунџић</t>
  </si>
  <si>
    <t>Тијана Шећеровић</t>
  </si>
  <si>
    <t xml:space="preserve">Катарина Новковић </t>
  </si>
  <si>
    <t>Немања Насрадин</t>
  </si>
  <si>
    <t>Бошко Кукањац</t>
  </si>
  <si>
    <t>Милица Трнинић</t>
  </si>
  <si>
    <t>Итана Шторген</t>
  </si>
  <si>
    <t>Невена Станишић</t>
  </si>
  <si>
    <t xml:space="preserve">Наташа Ковачевић </t>
  </si>
  <si>
    <t>Јана Ломић</t>
  </si>
  <si>
    <t>Матеја Ђинђић</t>
  </si>
  <si>
    <t xml:space="preserve">Богдан Аћић </t>
  </si>
  <si>
    <t>Катарина Јовановић</t>
  </si>
  <si>
    <t>Лазар Кипроски</t>
  </si>
  <si>
    <t xml:space="preserve">Горица Ћуковић </t>
  </si>
  <si>
    <t>Михајло Миланов</t>
  </si>
  <si>
    <t>М.Васић</t>
  </si>
  <si>
    <t>Нина Кићић</t>
  </si>
  <si>
    <t>Аријан Лука Љубиша</t>
  </si>
  <si>
    <t xml:space="preserve">14. 3. 2020.                            </t>
  </si>
  <si>
    <t>ОСНОВНИХ ШКОЛА БЕОГРАДА ИЗ ФИЗИКЕ</t>
  </si>
  <si>
    <t>ГРАДСКО ТАКМИЧЕЊЕ УЧЕНИКА   VI, VII и VIII разреда</t>
  </si>
  <si>
    <t>Бранко Ћопић</t>
  </si>
  <si>
    <t>Франце Прешерн</t>
  </si>
  <si>
    <t>Светозар Марковић</t>
  </si>
  <si>
    <t>Домаћин:   ОШ "Бановић Страхиња"</t>
  </si>
  <si>
    <t xml:space="preserve">Светозар Марковић </t>
  </si>
  <si>
    <t>Васа Пелагић</t>
  </si>
  <si>
    <t>Владислав Рибникар</t>
  </si>
  <si>
    <t>Влада Аксентијевић</t>
  </si>
  <si>
    <t>Јован Миодраговић</t>
  </si>
  <si>
    <t>Војислав Вока Савић</t>
  </si>
  <si>
    <t>Милена Павловић Барили</t>
  </si>
  <si>
    <t>НХ Синиша Николајевић</t>
  </si>
  <si>
    <t>Иван Милутиновић</t>
  </si>
  <si>
    <t xml:space="preserve">                           ОСНОВНИХ ШКОЛА БЕОГРАДА</t>
  </si>
  <si>
    <t xml:space="preserve">           Домаћин: </t>
  </si>
  <si>
    <t>ОШ „Влада Аксентијевић“</t>
  </si>
  <si>
    <t>Сара Лучић</t>
  </si>
  <si>
    <t>ОШ „Васа Пелагић“</t>
  </si>
  <si>
    <t>ОШ"Војислав Вока Савић"</t>
  </si>
  <si>
    <t>ОШ «Светозар Марковић»</t>
  </si>
  <si>
    <t>ОШ „Милена Павловић Барили“</t>
  </si>
  <si>
    <t xml:space="preserve">                               ОКРУЖНО ТАКМИЧЕЊЕ УЧЕНИКА   VI, VII и VII разреда</t>
  </si>
  <si>
    <t xml:space="preserve">      </t>
  </si>
  <si>
    <t>Андреј Кирћански</t>
  </si>
  <si>
    <r>
      <t xml:space="preserve">                            ИЗ </t>
    </r>
    <r>
      <rPr>
        <b/>
        <sz val="14"/>
        <color rgb="FFFF0000"/>
        <rFont val="Arial Narrow"/>
        <family val="2"/>
      </rPr>
      <t>ФИЗИКЕ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</si>
</sst>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i/>
      <sz val="12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i/>
      <u/>
      <sz val="12"/>
      <color rgb="FFFF0000"/>
      <name val="Arial Narrow"/>
      <family val="2"/>
      <charset val="238"/>
    </font>
    <font>
      <sz val="12"/>
      <color rgb="FF212121"/>
      <name val="Arial Narrow"/>
      <family val="2"/>
      <charset val="238"/>
    </font>
    <font>
      <b/>
      <sz val="14"/>
      <color rgb="FF212121"/>
      <name val="Arial Narrow"/>
      <family val="2"/>
      <charset val="238"/>
    </font>
    <font>
      <b/>
      <sz val="14"/>
      <color rgb="FF222222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9"/>
      <color theme="1"/>
      <name val="Arial Narrow"/>
      <family val="2"/>
    </font>
    <font>
      <sz val="10"/>
      <color rgb="FF222222"/>
      <name val="Arial Narrow"/>
      <family val="2"/>
    </font>
    <font>
      <sz val="11"/>
      <name val="Arial Narrow"/>
      <family val="2"/>
    </font>
    <font>
      <b/>
      <i/>
      <sz val="10"/>
      <name val="Arial Narrow"/>
      <family val="2"/>
    </font>
    <font>
      <b/>
      <i/>
      <u/>
      <sz val="10"/>
      <color rgb="FFFF0000"/>
      <name val="Arial Narrow"/>
      <family val="2"/>
    </font>
    <font>
      <sz val="11"/>
      <color rgb="FF21212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267">
    <xf numFmtId="0" fontId="0" fillId="0" borderId="0" xfId="0"/>
    <xf numFmtId="0" fontId="2" fillId="0" borderId="0" xfId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Border="1"/>
    <xf numFmtId="0" fontId="13" fillId="0" borderId="1" xfId="0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2" fillId="0" borderId="8" xfId="0" applyFont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/>
    <xf numFmtId="0" fontId="16" fillId="0" borderId="1" xfId="2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0" xfId="0" applyFont="1"/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 applyFill="1"/>
    <xf numFmtId="0" fontId="16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2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22" fillId="0" borderId="1" xfId="2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/>
    <xf numFmtId="0" fontId="12" fillId="0" borderId="1" xfId="0" applyFont="1" applyFill="1" applyBorder="1"/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/>
    <xf numFmtId="49" fontId="16" fillId="0" borderId="1" xfId="0" applyNumberFormat="1" applyFont="1" applyBorder="1" applyAlignment="1">
      <alignment horizontal="left" vertical="center"/>
    </xf>
    <xf numFmtId="0" fontId="12" fillId="0" borderId="0" xfId="0" applyFont="1" applyFill="1"/>
    <xf numFmtId="0" fontId="12" fillId="0" borderId="1" xfId="2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0" fontId="22" fillId="0" borderId="1" xfId="3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2" fillId="0" borderId="9" xfId="2" applyFont="1" applyFill="1" applyBorder="1" applyAlignment="1">
      <alignment horizontal="left" vertical="center"/>
    </xf>
    <xf numFmtId="0" fontId="16" fillId="0" borderId="0" xfId="0" applyFont="1" applyFill="1" applyAlignment="1"/>
    <xf numFmtId="49" fontId="16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0" fontId="22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Border="1"/>
    <xf numFmtId="0" fontId="30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8" xfId="0" applyFont="1" applyBorder="1" applyAlignment="1"/>
    <xf numFmtId="0" fontId="28" fillId="0" borderId="8" xfId="0" applyFont="1" applyBorder="1"/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49" fontId="35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0" xfId="0" applyFont="1" applyFill="1" applyBorder="1"/>
    <xf numFmtId="0" fontId="28" fillId="0" borderId="0" xfId="0" applyFont="1" applyFill="1"/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left"/>
    </xf>
    <xf numFmtId="0" fontId="38" fillId="0" borderId="1" xfId="2" applyFont="1" applyFill="1" applyBorder="1" applyAlignment="1">
      <alignment vertical="center"/>
    </xf>
    <xf numFmtId="0" fontId="38" fillId="0" borderId="1" xfId="2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/>
    <xf numFmtId="0" fontId="37" fillId="0" borderId="1" xfId="0" applyFont="1" applyFill="1" applyBorder="1" applyAlignment="1">
      <alignment horizontal="left"/>
    </xf>
    <xf numFmtId="0" fontId="36" fillId="0" borderId="1" xfId="0" applyFont="1" applyFill="1" applyBorder="1" applyAlignment="1"/>
    <xf numFmtId="0" fontId="39" fillId="0" borderId="1" xfId="0" applyFont="1" applyFill="1" applyBorder="1" applyAlignment="1">
      <alignment vertical="center"/>
    </xf>
    <xf numFmtId="0" fontId="40" fillId="0" borderId="0" xfId="0" applyFont="1" applyFill="1"/>
    <xf numFmtId="0" fontId="41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vertical="center"/>
    </xf>
    <xf numFmtId="0" fontId="36" fillId="0" borderId="1" xfId="2" applyFont="1" applyFill="1" applyBorder="1" applyAlignment="1">
      <alignment horizontal="left" vertical="center"/>
    </xf>
    <xf numFmtId="0" fontId="36" fillId="0" borderId="1" xfId="2" applyFont="1" applyFill="1" applyBorder="1" applyAlignment="1">
      <alignment vertical="center"/>
    </xf>
    <xf numFmtId="0" fontId="28" fillId="0" borderId="1" xfId="0" applyFont="1" applyBorder="1"/>
    <xf numFmtId="0" fontId="38" fillId="0" borderId="1" xfId="0" applyFont="1" applyFill="1" applyBorder="1" applyAlignment="1">
      <alignment vertical="center"/>
    </xf>
    <xf numFmtId="0" fontId="36" fillId="0" borderId="1" xfId="1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49" fontId="36" fillId="0" borderId="1" xfId="0" applyNumberFormat="1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 vertical="top" wrapText="1"/>
    </xf>
    <xf numFmtId="49" fontId="36" fillId="0" borderId="1" xfId="0" applyNumberFormat="1" applyFont="1" applyFill="1" applyBorder="1" applyAlignment="1">
      <alignment vertical="center"/>
    </xf>
    <xf numFmtId="0" fontId="34" fillId="0" borderId="1" xfId="2" applyFont="1" applyFill="1" applyBorder="1" applyAlignment="1">
      <alignment horizontal="left" vertical="center"/>
    </xf>
    <xf numFmtId="0" fontId="34" fillId="0" borderId="1" xfId="2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vertical="center"/>
    </xf>
    <xf numFmtId="0" fontId="33" fillId="0" borderId="16" xfId="0" applyFont="1" applyFill="1" applyBorder="1" applyAlignment="1">
      <alignment horizontal="center"/>
    </xf>
    <xf numFmtId="0" fontId="34" fillId="0" borderId="16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center" vertical="top" wrapText="1"/>
    </xf>
    <xf numFmtId="0" fontId="34" fillId="0" borderId="9" xfId="0" applyFont="1" applyFill="1" applyBorder="1" applyAlignment="1">
      <alignment horizontal="left" vertical="top"/>
    </xf>
    <xf numFmtId="0" fontId="34" fillId="0" borderId="9" xfId="0" applyFont="1" applyFill="1" applyBorder="1" applyAlignment="1">
      <alignment horizontal="left" vertical="top" wrapText="1"/>
    </xf>
    <xf numFmtId="0" fontId="34" fillId="0" borderId="1" xfId="2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top" wrapText="1"/>
    </xf>
    <xf numFmtId="0" fontId="28" fillId="0" borderId="15" xfId="0" applyFont="1" applyFill="1" applyBorder="1"/>
    <xf numFmtId="0" fontId="36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/>
    <xf numFmtId="0" fontId="34" fillId="0" borderId="1" xfId="0" applyFont="1" applyFill="1" applyBorder="1" applyAlignment="1">
      <alignment horizontal="left" vertical="top"/>
    </xf>
    <xf numFmtId="0" fontId="42" fillId="0" borderId="1" xfId="0" applyFont="1" applyFill="1" applyBorder="1"/>
    <xf numFmtId="0" fontId="36" fillId="0" borderId="1" xfId="0" applyFont="1" applyFill="1" applyBorder="1"/>
    <xf numFmtId="0" fontId="28" fillId="0" borderId="1" xfId="0" applyFont="1" applyFill="1" applyBorder="1" applyAlignment="1"/>
    <xf numFmtId="0" fontId="41" fillId="0" borderId="1" xfId="0" applyFont="1" applyFill="1" applyBorder="1"/>
    <xf numFmtId="0" fontId="36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/>
    </xf>
    <xf numFmtId="0" fontId="43" fillId="0" borderId="1" xfId="0" applyFont="1" applyFill="1" applyBorder="1"/>
    <xf numFmtId="0" fontId="28" fillId="0" borderId="1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1238251</xdr:colOff>
      <xdr:row>0</xdr:row>
      <xdr:rowOff>238126</xdr:rowOff>
    </xdr:from>
    <xdr:to>
      <xdr:col>11</xdr:col>
      <xdr:colOff>107156</xdr:colOff>
      <xdr:row>6</xdr:row>
      <xdr:rowOff>210881</xdr:rowOff>
    </xdr:to>
    <xdr:pic>
      <xdr:nvPicPr>
        <xdr:cNvPr id="3" name="Picture 4" descr="863B~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782" y="238126"/>
          <a:ext cx="1464468" cy="183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657225</xdr:colOff>
      <xdr:row>2</xdr:row>
      <xdr:rowOff>219075</xdr:rowOff>
    </xdr:to>
    <xdr:sp macro="" textlink="">
      <xdr:nvSpPr>
        <xdr:cNvPr id="2" name="Rectangl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11382375" cy="69532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sr-Cyrl-RS" sz="2800" b="0" i="0" strike="noStrike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Calibri"/>
            </a:rPr>
            <a:t>ОШ</a:t>
          </a:r>
          <a:r>
            <a:rPr lang="sr-Cyrl-RS" sz="2800" b="0" i="0" strike="noStrike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+mn-lt"/>
            </a:rPr>
            <a:t> " Бановић Страхиња"</a:t>
          </a:r>
          <a:endParaRPr lang="x-none" sz="2800" b="0" i="0" strike="noStrike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endParaRPr lang="x-none" sz="1800" b="0" i="0" strike="noStrike">
            <a:solidFill>
              <a:srgbClr val="003366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542925</xdr:colOff>
      <xdr:row>0</xdr:row>
      <xdr:rowOff>38099</xdr:rowOff>
    </xdr:from>
    <xdr:to>
      <xdr:col>2</xdr:col>
      <xdr:colOff>1080646</xdr:colOff>
      <xdr:row>2</xdr:row>
      <xdr:rowOff>200024</xdr:rowOff>
    </xdr:to>
    <xdr:pic>
      <xdr:nvPicPr>
        <xdr:cNvPr id="4" name="Picture 4" descr="863B~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099"/>
          <a:ext cx="537721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73"/>
  <sheetViews>
    <sheetView topLeftCell="C1" zoomScale="80" zoomScaleNormal="80" workbookViewId="0">
      <pane ySplit="11" topLeftCell="A619" activePane="bottomLeft" state="frozen"/>
      <selection pane="bottomLeft" activeCell="L598" sqref="L598"/>
    </sheetView>
  </sheetViews>
  <sheetFormatPr defaultRowHeight="16.5" x14ac:dyDescent="0.3"/>
  <cols>
    <col min="1" max="1" width="7.28515625" style="11" hidden="1" customWidth="1"/>
    <col min="2" max="2" width="9.28515625" style="10" hidden="1" customWidth="1"/>
    <col min="3" max="3" width="29.5703125" style="10" customWidth="1"/>
    <col min="4" max="4" width="9.85546875" style="11" customWidth="1"/>
    <col min="5" max="5" width="11.5703125" style="12" customWidth="1"/>
    <col min="6" max="6" width="21.28515625" style="12" customWidth="1"/>
    <col min="7" max="7" width="14.28515625" style="120" customWidth="1"/>
    <col min="8" max="8" width="27.140625" style="14" customWidth="1"/>
    <col min="9" max="9" width="10.42578125" style="10" hidden="1" customWidth="1"/>
    <col min="10" max="10" width="11.28515625" style="10" hidden="1" customWidth="1"/>
    <col min="11" max="11" width="11.7109375" style="15" customWidth="1"/>
    <col min="12" max="12" width="10.42578125" style="124" customWidth="1"/>
    <col min="13" max="16384" width="9.140625" style="10"/>
  </cols>
  <sheetData>
    <row r="1" spans="1:98" ht="24.95" customHeight="1" x14ac:dyDescent="0.3">
      <c r="A1" s="138" t="s">
        <v>926</v>
      </c>
      <c r="B1" s="138"/>
      <c r="C1" s="138"/>
      <c r="D1" s="138"/>
      <c r="E1" s="138"/>
      <c r="F1" s="138"/>
      <c r="G1" s="138"/>
      <c r="H1" s="140" t="s">
        <v>945</v>
      </c>
      <c r="I1" s="141"/>
      <c r="J1" s="141"/>
      <c r="K1" s="141"/>
      <c r="L1" s="141"/>
      <c r="M1" s="141"/>
      <c r="N1" s="78"/>
    </row>
    <row r="2" spans="1:98" ht="24.95" customHeight="1" x14ac:dyDescent="0.3">
      <c r="A2" s="13"/>
      <c r="B2" s="13"/>
      <c r="C2" s="13"/>
      <c r="D2" s="13"/>
      <c r="E2" s="13"/>
      <c r="F2" s="120"/>
      <c r="H2" s="141"/>
      <c r="I2" s="141"/>
      <c r="J2" s="141"/>
      <c r="K2" s="141"/>
      <c r="L2" s="141"/>
      <c r="M2" s="141"/>
      <c r="N2" s="78"/>
    </row>
    <row r="3" spans="1:98" ht="24.95" customHeight="1" x14ac:dyDescent="0.3">
      <c r="H3" s="141"/>
      <c r="I3" s="141"/>
      <c r="J3" s="141"/>
      <c r="K3" s="141"/>
      <c r="L3" s="141"/>
      <c r="M3" s="141"/>
      <c r="N3" s="78"/>
    </row>
    <row r="4" spans="1:98" ht="24.95" customHeight="1" x14ac:dyDescent="0.3">
      <c r="H4" s="141"/>
      <c r="I4" s="141"/>
      <c r="J4" s="141"/>
      <c r="K4" s="141"/>
      <c r="L4" s="141"/>
      <c r="M4" s="141"/>
      <c r="N4" s="78"/>
    </row>
    <row r="5" spans="1:98" ht="24.95" customHeight="1" x14ac:dyDescent="0.3">
      <c r="A5" s="139" t="s">
        <v>922</v>
      </c>
      <c r="B5" s="139"/>
      <c r="C5" s="139"/>
      <c r="D5" s="139"/>
      <c r="E5" s="139"/>
      <c r="F5" s="139"/>
      <c r="G5" s="139"/>
      <c r="H5" s="141"/>
      <c r="I5" s="141"/>
      <c r="J5" s="141"/>
      <c r="K5" s="141"/>
      <c r="L5" s="141"/>
      <c r="M5" s="141"/>
      <c r="N5" s="78"/>
      <c r="S5" s="15"/>
    </row>
    <row r="6" spans="1:98" ht="24.95" customHeight="1" x14ac:dyDescent="0.3">
      <c r="A6" s="139" t="s">
        <v>921</v>
      </c>
      <c r="B6" s="139"/>
      <c r="C6" s="139"/>
      <c r="D6" s="139"/>
      <c r="E6" s="139"/>
      <c r="F6" s="139"/>
      <c r="G6" s="139"/>
      <c r="H6" s="141"/>
      <c r="I6" s="141"/>
      <c r="J6" s="141"/>
      <c r="K6" s="141"/>
      <c r="L6" s="141"/>
      <c r="M6" s="141"/>
      <c r="N6" s="78"/>
    </row>
    <row r="7" spans="1:98" ht="24.95" customHeight="1" x14ac:dyDescent="0.3">
      <c r="A7" s="139" t="s">
        <v>920</v>
      </c>
      <c r="B7" s="139"/>
      <c r="C7" s="139"/>
      <c r="D7" s="139"/>
      <c r="E7" s="139"/>
      <c r="F7" s="139"/>
      <c r="G7" s="139"/>
      <c r="H7" s="141"/>
      <c r="I7" s="141"/>
      <c r="J7" s="141"/>
      <c r="K7" s="141"/>
      <c r="L7" s="141"/>
      <c r="M7" s="141"/>
      <c r="N7" s="78"/>
    </row>
    <row r="8" spans="1:98" ht="24.95" customHeight="1" thickBot="1" x14ac:dyDescent="0.35">
      <c r="A8" s="19"/>
      <c r="B8" s="19"/>
      <c r="C8" s="19"/>
      <c r="D8" s="19"/>
      <c r="E8" s="19"/>
      <c r="F8" s="121"/>
      <c r="G8" s="121"/>
      <c r="H8" s="141"/>
      <c r="I8" s="141"/>
      <c r="J8" s="141"/>
      <c r="K8" s="141"/>
      <c r="L8" s="141"/>
      <c r="M8" s="141"/>
      <c r="N8" s="78"/>
    </row>
    <row r="9" spans="1:98" s="53" customFormat="1" ht="24.95" customHeight="1" thickTop="1" thickBot="1" x14ac:dyDescent="0.3">
      <c r="A9" s="49" t="s">
        <v>8</v>
      </c>
      <c r="B9" s="146" t="s">
        <v>0</v>
      </c>
      <c r="C9" s="50" t="s">
        <v>1</v>
      </c>
      <c r="D9" s="149" t="s">
        <v>9</v>
      </c>
      <c r="E9" s="151" t="s">
        <v>19</v>
      </c>
      <c r="F9" s="157" t="s">
        <v>2</v>
      </c>
      <c r="G9" s="154" t="s">
        <v>18</v>
      </c>
      <c r="H9" s="51" t="s">
        <v>3</v>
      </c>
      <c r="I9" s="52" t="s">
        <v>4</v>
      </c>
      <c r="J9" s="156" t="s">
        <v>10</v>
      </c>
      <c r="K9" s="155" t="s">
        <v>11</v>
      </c>
      <c r="L9" s="155" t="s">
        <v>12</v>
      </c>
    </row>
    <row r="10" spans="1:98" s="53" customFormat="1" ht="24.95" customHeight="1" thickTop="1" thickBot="1" x14ac:dyDescent="0.3">
      <c r="A10" s="54" t="s">
        <v>4</v>
      </c>
      <c r="B10" s="147"/>
      <c r="C10" s="55" t="s">
        <v>5</v>
      </c>
      <c r="D10" s="149"/>
      <c r="E10" s="151"/>
      <c r="F10" s="153"/>
      <c r="G10" s="154"/>
      <c r="H10" s="56" t="s">
        <v>6</v>
      </c>
      <c r="I10" s="57" t="s">
        <v>7</v>
      </c>
      <c r="J10" s="143"/>
      <c r="K10" s="145"/>
      <c r="L10" s="145"/>
    </row>
    <row r="11" spans="1:98" s="53" customFormat="1" ht="24.95" customHeight="1" thickTop="1" x14ac:dyDescent="0.25">
      <c r="A11" s="58"/>
      <c r="B11" s="58"/>
      <c r="C11" s="58"/>
      <c r="D11" s="58"/>
      <c r="E11" s="59"/>
      <c r="F11" s="59"/>
      <c r="G11" s="60"/>
      <c r="H11" s="61"/>
      <c r="I11" s="58"/>
      <c r="J11" s="58"/>
      <c r="K11" s="46"/>
      <c r="L11" s="4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</row>
    <row r="12" spans="1:98" s="64" customFormat="1" ht="24.95" customHeight="1" x14ac:dyDescent="0.25">
      <c r="A12" s="20">
        <v>1</v>
      </c>
      <c r="B12" s="20"/>
      <c r="C12" s="66" t="s">
        <v>257</v>
      </c>
      <c r="D12" s="22">
        <v>6</v>
      </c>
      <c r="E12" s="23" t="s">
        <v>247</v>
      </c>
      <c r="F12" s="24" t="s">
        <v>129</v>
      </c>
      <c r="G12" s="24" t="s">
        <v>258</v>
      </c>
      <c r="H12" s="21" t="s">
        <v>130</v>
      </c>
      <c r="I12" s="79"/>
      <c r="J12" s="79"/>
      <c r="K12" s="47">
        <v>1</v>
      </c>
      <c r="L12" s="76">
        <v>1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</row>
    <row r="13" spans="1:98" s="64" customFormat="1" ht="24.95" customHeight="1" x14ac:dyDescent="0.25">
      <c r="A13" s="20">
        <v>22</v>
      </c>
      <c r="B13" s="20"/>
      <c r="C13" s="67" t="s">
        <v>286</v>
      </c>
      <c r="D13" s="28">
        <v>6</v>
      </c>
      <c r="E13" s="23" t="s">
        <v>247</v>
      </c>
      <c r="F13" s="24" t="s">
        <v>287</v>
      </c>
      <c r="G13" s="24" t="s">
        <v>48</v>
      </c>
      <c r="H13" s="27" t="s">
        <v>76</v>
      </c>
      <c r="I13" s="79"/>
      <c r="J13" s="79"/>
      <c r="K13" s="47">
        <v>1</v>
      </c>
      <c r="L13" s="76">
        <v>3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</row>
    <row r="14" spans="1:98" s="64" customFormat="1" ht="24.95" customHeight="1" x14ac:dyDescent="0.25">
      <c r="A14" s="20">
        <v>43</v>
      </c>
      <c r="B14" s="20"/>
      <c r="C14" s="66" t="s">
        <v>323</v>
      </c>
      <c r="D14" s="29">
        <v>6</v>
      </c>
      <c r="E14" s="23" t="s">
        <v>247</v>
      </c>
      <c r="F14" s="30" t="s">
        <v>324</v>
      </c>
      <c r="G14" s="30" t="s">
        <v>325</v>
      </c>
      <c r="H14" s="21" t="s">
        <v>326</v>
      </c>
      <c r="I14" s="79"/>
      <c r="J14" s="79"/>
      <c r="K14" s="47">
        <v>1</v>
      </c>
      <c r="L14" s="76">
        <v>5</v>
      </c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</row>
    <row r="15" spans="1:98" s="64" customFormat="1" ht="24.95" customHeight="1" x14ac:dyDescent="0.25">
      <c r="A15" s="20">
        <v>64</v>
      </c>
      <c r="B15" s="20"/>
      <c r="C15" s="66" t="s">
        <v>363</v>
      </c>
      <c r="D15" s="28">
        <v>6</v>
      </c>
      <c r="E15" s="23" t="s">
        <v>247</v>
      </c>
      <c r="F15" s="30" t="s">
        <v>364</v>
      </c>
      <c r="G15" s="24" t="s">
        <v>297</v>
      </c>
      <c r="H15" s="21" t="s">
        <v>365</v>
      </c>
      <c r="I15" s="79"/>
      <c r="J15" s="79"/>
      <c r="K15" s="47">
        <v>1</v>
      </c>
      <c r="L15" s="76">
        <v>8</v>
      </c>
    </row>
    <row r="16" spans="1:98" s="64" customFormat="1" ht="24.95" customHeight="1" x14ac:dyDescent="0.25">
      <c r="A16" s="20">
        <v>85</v>
      </c>
      <c r="B16" s="20"/>
      <c r="C16" s="80" t="s">
        <v>395</v>
      </c>
      <c r="D16" s="29">
        <v>6</v>
      </c>
      <c r="E16" s="22" t="s">
        <v>247</v>
      </c>
      <c r="F16" s="30" t="s">
        <v>172</v>
      </c>
      <c r="G16" s="30" t="s">
        <v>25</v>
      </c>
      <c r="H16" s="81" t="s">
        <v>251</v>
      </c>
      <c r="I16" s="79"/>
      <c r="J16" s="79"/>
      <c r="K16" s="47">
        <v>1</v>
      </c>
      <c r="L16" s="76">
        <v>10</v>
      </c>
    </row>
    <row r="17" spans="1:12" s="64" customFormat="1" ht="24.95" customHeight="1" x14ac:dyDescent="0.25">
      <c r="A17" s="20">
        <v>106</v>
      </c>
      <c r="B17" s="20"/>
      <c r="C17" s="67" t="s">
        <v>416</v>
      </c>
      <c r="D17" s="28">
        <v>6</v>
      </c>
      <c r="E17" s="23" t="s">
        <v>247</v>
      </c>
      <c r="F17" s="30" t="s">
        <v>303</v>
      </c>
      <c r="G17" s="24" t="s">
        <v>297</v>
      </c>
      <c r="H17" s="27" t="s">
        <v>23</v>
      </c>
      <c r="I17" s="79"/>
      <c r="J17" s="79"/>
      <c r="K17" s="47">
        <v>1</v>
      </c>
      <c r="L17" s="76">
        <v>12</v>
      </c>
    </row>
    <row r="18" spans="1:12" s="64" customFormat="1" ht="24.95" customHeight="1" x14ac:dyDescent="0.25">
      <c r="A18" s="20">
        <v>127</v>
      </c>
      <c r="B18" s="20"/>
      <c r="C18" s="66" t="s">
        <v>453</v>
      </c>
      <c r="D18" s="29">
        <v>6</v>
      </c>
      <c r="E18" s="23" t="s">
        <v>247</v>
      </c>
      <c r="F18" s="24" t="s">
        <v>923</v>
      </c>
      <c r="G18" s="24" t="s">
        <v>335</v>
      </c>
      <c r="H18" s="27" t="s">
        <v>342</v>
      </c>
      <c r="I18" s="79"/>
      <c r="J18" s="79"/>
      <c r="K18" s="47">
        <v>1</v>
      </c>
      <c r="L18" s="76">
        <v>13</v>
      </c>
    </row>
    <row r="19" spans="1:12" s="64" customFormat="1" ht="24.95" customHeight="1" x14ac:dyDescent="0.25">
      <c r="A19" s="20">
        <v>148</v>
      </c>
      <c r="B19" s="20"/>
      <c r="C19" s="68" t="s">
        <v>475</v>
      </c>
      <c r="D19" s="28">
        <v>6</v>
      </c>
      <c r="E19" s="23" t="s">
        <v>247</v>
      </c>
      <c r="F19" s="32" t="s">
        <v>223</v>
      </c>
      <c r="G19" s="32" t="s">
        <v>312</v>
      </c>
      <c r="H19" s="31" t="s">
        <v>224</v>
      </c>
      <c r="I19" s="82"/>
      <c r="J19" s="79"/>
      <c r="K19" s="47">
        <v>1</v>
      </c>
      <c r="L19" s="76">
        <v>15</v>
      </c>
    </row>
    <row r="20" spans="1:12" s="64" customFormat="1" ht="24.95" customHeight="1" x14ac:dyDescent="0.25">
      <c r="A20" s="20">
        <v>169</v>
      </c>
      <c r="B20" s="20"/>
      <c r="C20" s="67" t="s">
        <v>499</v>
      </c>
      <c r="D20" s="29">
        <v>6</v>
      </c>
      <c r="E20" s="23" t="s">
        <v>247</v>
      </c>
      <c r="F20" s="30" t="s">
        <v>42</v>
      </c>
      <c r="G20" s="24" t="s">
        <v>25</v>
      </c>
      <c r="H20" s="27" t="s">
        <v>43</v>
      </c>
      <c r="I20" s="82"/>
      <c r="J20" s="79"/>
      <c r="K20" s="48">
        <v>1</v>
      </c>
      <c r="L20" s="76">
        <v>17</v>
      </c>
    </row>
    <row r="21" spans="1:12" s="64" customFormat="1" ht="24.95" customHeight="1" x14ac:dyDescent="0.25">
      <c r="A21" s="20">
        <v>187</v>
      </c>
      <c r="B21" s="20"/>
      <c r="C21" s="68" t="s">
        <v>520</v>
      </c>
      <c r="D21" s="29">
        <v>6</v>
      </c>
      <c r="E21" s="23" t="s">
        <v>247</v>
      </c>
      <c r="F21" s="32" t="s">
        <v>299</v>
      </c>
      <c r="G21" s="30" t="s">
        <v>297</v>
      </c>
      <c r="H21" s="21" t="s">
        <v>300</v>
      </c>
      <c r="I21" s="79"/>
      <c r="J21" s="79"/>
      <c r="K21" s="48">
        <v>1</v>
      </c>
      <c r="L21" s="76">
        <v>20</v>
      </c>
    </row>
    <row r="22" spans="1:12" s="64" customFormat="1" ht="24.95" customHeight="1" x14ac:dyDescent="0.25">
      <c r="A22" s="20">
        <v>204</v>
      </c>
      <c r="B22" s="20"/>
      <c r="C22" s="69" t="s">
        <v>542</v>
      </c>
      <c r="D22" s="28">
        <v>6</v>
      </c>
      <c r="E22" s="23" t="s">
        <v>247</v>
      </c>
      <c r="F22" s="24" t="s">
        <v>115</v>
      </c>
      <c r="G22" s="36" t="s">
        <v>258</v>
      </c>
      <c r="H22" s="35" t="s">
        <v>116</v>
      </c>
      <c r="I22" s="79"/>
      <c r="J22" s="79"/>
      <c r="K22" s="48">
        <v>1</v>
      </c>
      <c r="L22" s="76">
        <v>22</v>
      </c>
    </row>
    <row r="23" spans="1:12" s="64" customFormat="1" ht="24.95" customHeight="1" x14ac:dyDescent="0.25">
      <c r="A23" s="20">
        <v>219</v>
      </c>
      <c r="B23" s="20"/>
      <c r="C23" s="70" t="s">
        <v>557</v>
      </c>
      <c r="D23" s="29">
        <v>6</v>
      </c>
      <c r="E23" s="23" t="s">
        <v>247</v>
      </c>
      <c r="F23" s="38" t="s">
        <v>299</v>
      </c>
      <c r="G23" s="24" t="s">
        <v>297</v>
      </c>
      <c r="H23" s="27" t="s">
        <v>300</v>
      </c>
      <c r="I23" s="79"/>
      <c r="J23" s="79"/>
      <c r="K23" s="48">
        <v>1</v>
      </c>
      <c r="L23" s="76">
        <v>24</v>
      </c>
    </row>
    <row r="24" spans="1:12" s="64" customFormat="1" ht="24.95" customHeight="1" x14ac:dyDescent="0.25">
      <c r="A24" s="20">
        <v>234</v>
      </c>
      <c r="B24" s="20"/>
      <c r="C24" s="70" t="s">
        <v>574</v>
      </c>
      <c r="D24" s="28">
        <v>6</v>
      </c>
      <c r="E24" s="23" t="s">
        <v>247</v>
      </c>
      <c r="F24" s="38" t="s">
        <v>334</v>
      </c>
      <c r="G24" s="24" t="s">
        <v>335</v>
      </c>
      <c r="H24" s="37" t="s">
        <v>27</v>
      </c>
      <c r="I24" s="79"/>
      <c r="J24" s="79"/>
      <c r="K24" s="48">
        <v>1</v>
      </c>
      <c r="L24" s="76">
        <v>25</v>
      </c>
    </row>
    <row r="25" spans="1:12" s="64" customFormat="1" ht="24.95" customHeight="1" x14ac:dyDescent="0.25">
      <c r="A25" s="20">
        <v>248</v>
      </c>
      <c r="B25" s="20"/>
      <c r="C25" s="66" t="s">
        <v>591</v>
      </c>
      <c r="D25" s="28">
        <v>6</v>
      </c>
      <c r="E25" s="23" t="s">
        <v>247</v>
      </c>
      <c r="F25" s="24" t="s">
        <v>334</v>
      </c>
      <c r="G25" s="24" t="s">
        <v>335</v>
      </c>
      <c r="H25" s="21" t="s">
        <v>27</v>
      </c>
      <c r="I25" s="79"/>
      <c r="J25" s="79"/>
      <c r="K25" s="48">
        <v>1</v>
      </c>
      <c r="L25" s="76">
        <v>27</v>
      </c>
    </row>
    <row r="26" spans="1:12" s="64" customFormat="1" ht="24.95" customHeight="1" x14ac:dyDescent="0.25">
      <c r="A26" s="20">
        <v>262</v>
      </c>
      <c r="B26" s="20"/>
      <c r="C26" s="71" t="s">
        <v>607</v>
      </c>
      <c r="D26" s="29">
        <v>6</v>
      </c>
      <c r="E26" s="23" t="s">
        <v>247</v>
      </c>
      <c r="F26" s="21" t="s">
        <v>87</v>
      </c>
      <c r="G26" s="27" t="s">
        <v>312</v>
      </c>
      <c r="H26" s="21" t="s">
        <v>367</v>
      </c>
      <c r="I26" s="79"/>
      <c r="J26" s="79"/>
      <c r="K26" s="48">
        <v>1</v>
      </c>
      <c r="L26" s="76">
        <v>29</v>
      </c>
    </row>
    <row r="27" spans="1:12" s="64" customFormat="1" ht="24.95" customHeight="1" x14ac:dyDescent="0.25">
      <c r="A27" s="20">
        <v>278</v>
      </c>
      <c r="B27" s="20"/>
      <c r="C27" s="72" t="s">
        <v>625</v>
      </c>
      <c r="D27" s="29">
        <v>7</v>
      </c>
      <c r="E27" s="23" t="s">
        <v>247</v>
      </c>
      <c r="F27" s="31" t="s">
        <v>493</v>
      </c>
      <c r="G27" s="21" t="s">
        <v>229</v>
      </c>
      <c r="H27" s="31" t="s">
        <v>230</v>
      </c>
      <c r="I27" s="79"/>
      <c r="J27" s="79"/>
      <c r="K27" s="48">
        <v>1</v>
      </c>
      <c r="L27" s="76">
        <v>2</v>
      </c>
    </row>
    <row r="28" spans="1:12" s="64" customFormat="1" ht="24.95" customHeight="1" x14ac:dyDescent="0.25">
      <c r="A28" s="20">
        <v>299</v>
      </c>
      <c r="B28" s="20"/>
      <c r="C28" s="73" t="s">
        <v>650</v>
      </c>
      <c r="D28" s="28">
        <v>7</v>
      </c>
      <c r="E28" s="23" t="s">
        <v>209</v>
      </c>
      <c r="F28" s="21" t="s">
        <v>256</v>
      </c>
      <c r="G28" s="27" t="s">
        <v>21</v>
      </c>
      <c r="H28" s="21" t="s">
        <v>210</v>
      </c>
      <c r="I28" s="79"/>
      <c r="J28" s="79"/>
      <c r="K28" s="48">
        <v>1</v>
      </c>
      <c r="L28" s="76">
        <v>6</v>
      </c>
    </row>
    <row r="29" spans="1:12" s="64" customFormat="1" ht="24.95" customHeight="1" x14ac:dyDescent="0.25">
      <c r="A29" s="20">
        <v>320</v>
      </c>
      <c r="B29" s="20"/>
      <c r="C29" s="72" t="s">
        <v>677</v>
      </c>
      <c r="D29" s="29">
        <v>7</v>
      </c>
      <c r="E29" s="23" t="s">
        <v>247</v>
      </c>
      <c r="F29" s="31" t="s">
        <v>678</v>
      </c>
      <c r="G29" s="21" t="s">
        <v>325</v>
      </c>
      <c r="H29" s="31" t="s">
        <v>186</v>
      </c>
      <c r="I29" s="79"/>
      <c r="J29" s="79"/>
      <c r="K29" s="48">
        <v>1</v>
      </c>
      <c r="L29" s="76">
        <v>9</v>
      </c>
    </row>
    <row r="30" spans="1:12" s="64" customFormat="1" ht="24.95" customHeight="1" x14ac:dyDescent="0.25">
      <c r="A30" s="20">
        <v>341</v>
      </c>
      <c r="B30" s="20"/>
      <c r="C30" s="74" t="s">
        <v>704</v>
      </c>
      <c r="D30" s="28">
        <v>7</v>
      </c>
      <c r="E30" s="23" t="s">
        <v>209</v>
      </c>
      <c r="F30" s="37" t="s">
        <v>256</v>
      </c>
      <c r="G30" s="27" t="s">
        <v>21</v>
      </c>
      <c r="H30" s="37" t="s">
        <v>210</v>
      </c>
      <c r="I30" s="79"/>
      <c r="J30" s="79"/>
      <c r="K30" s="48">
        <v>1</v>
      </c>
      <c r="L30" s="76">
        <v>14</v>
      </c>
    </row>
    <row r="31" spans="1:12" s="64" customFormat="1" ht="24.95" customHeight="1" x14ac:dyDescent="0.25">
      <c r="A31" s="20">
        <v>362</v>
      </c>
      <c r="B31" s="20"/>
      <c r="C31" s="73" t="s">
        <v>730</v>
      </c>
      <c r="D31" s="29">
        <v>7</v>
      </c>
      <c r="E31" s="23" t="s">
        <v>247</v>
      </c>
      <c r="F31" s="21" t="s">
        <v>231</v>
      </c>
      <c r="G31" s="21" t="s">
        <v>152</v>
      </c>
      <c r="H31" s="31" t="s">
        <v>291</v>
      </c>
      <c r="I31" s="79"/>
      <c r="J31" s="79"/>
      <c r="K31" s="48">
        <v>1</v>
      </c>
      <c r="L31" s="76">
        <v>18</v>
      </c>
    </row>
    <row r="32" spans="1:12" s="64" customFormat="1" ht="24.95" customHeight="1" x14ac:dyDescent="0.25">
      <c r="A32" s="20">
        <v>383</v>
      </c>
      <c r="B32" s="20"/>
      <c r="C32" s="71" t="s">
        <v>752</v>
      </c>
      <c r="D32" s="28">
        <v>7</v>
      </c>
      <c r="E32" s="23" t="s">
        <v>247</v>
      </c>
      <c r="F32" s="27" t="s">
        <v>71</v>
      </c>
      <c r="G32" s="27" t="s">
        <v>312</v>
      </c>
      <c r="H32" s="27" t="s">
        <v>72</v>
      </c>
      <c r="I32" s="79"/>
      <c r="J32" s="79"/>
      <c r="K32" s="48">
        <v>1</v>
      </c>
      <c r="L32" s="76">
        <v>21</v>
      </c>
    </row>
    <row r="33" spans="1:98" s="64" customFormat="1" ht="24.95" customHeight="1" x14ac:dyDescent="0.25">
      <c r="A33" s="20">
        <v>402</v>
      </c>
      <c r="B33" s="20"/>
      <c r="C33" s="75" t="s">
        <v>772</v>
      </c>
      <c r="D33" s="29">
        <v>7</v>
      </c>
      <c r="E33" s="23" t="s">
        <v>247</v>
      </c>
      <c r="F33" s="27" t="s">
        <v>253</v>
      </c>
      <c r="G33" s="35" t="s">
        <v>51</v>
      </c>
      <c r="H33" s="35" t="s">
        <v>254</v>
      </c>
      <c r="I33" s="79"/>
      <c r="J33" s="79"/>
      <c r="K33" s="48">
        <v>1</v>
      </c>
      <c r="L33" s="76">
        <v>26</v>
      </c>
    </row>
    <row r="34" spans="1:98" s="64" customFormat="1" ht="24.95" customHeight="1" x14ac:dyDescent="0.25">
      <c r="A34" s="20">
        <v>421</v>
      </c>
      <c r="B34" s="20"/>
      <c r="C34" s="83" t="s">
        <v>793</v>
      </c>
      <c r="D34" s="28">
        <v>7</v>
      </c>
      <c r="E34" s="22" t="s">
        <v>247</v>
      </c>
      <c r="F34" s="21" t="s">
        <v>129</v>
      </c>
      <c r="G34" s="21" t="s">
        <v>312</v>
      </c>
      <c r="H34" s="81" t="s">
        <v>656</v>
      </c>
      <c r="I34" s="79"/>
      <c r="J34" s="79"/>
      <c r="K34" s="48">
        <v>1</v>
      </c>
      <c r="L34" s="76">
        <v>30</v>
      </c>
    </row>
    <row r="35" spans="1:98" s="64" customFormat="1" ht="24.95" customHeight="1" x14ac:dyDescent="0.25">
      <c r="A35" s="20">
        <v>469</v>
      </c>
      <c r="B35" s="20"/>
      <c r="C35" s="66" t="s">
        <v>848</v>
      </c>
      <c r="D35" s="28">
        <v>8</v>
      </c>
      <c r="E35" s="23" t="s">
        <v>247</v>
      </c>
      <c r="F35" s="30" t="s">
        <v>129</v>
      </c>
      <c r="G35" s="24" t="s">
        <v>258</v>
      </c>
      <c r="H35" s="30" t="s">
        <v>130</v>
      </c>
      <c r="I35" s="82"/>
      <c r="J35" s="79"/>
      <c r="K35" s="48">
        <v>1</v>
      </c>
      <c r="L35" s="76">
        <v>4</v>
      </c>
    </row>
    <row r="36" spans="1:98" s="64" customFormat="1" ht="24.95" customHeight="1" x14ac:dyDescent="0.25">
      <c r="A36" s="20">
        <v>489</v>
      </c>
      <c r="B36" s="20"/>
      <c r="C36" s="87" t="s">
        <v>858</v>
      </c>
      <c r="D36" s="28">
        <v>8</v>
      </c>
      <c r="E36" s="23" t="s">
        <v>247</v>
      </c>
      <c r="F36" s="30" t="s">
        <v>925</v>
      </c>
      <c r="G36" s="30" t="s">
        <v>332</v>
      </c>
      <c r="H36" s="84" t="s">
        <v>85</v>
      </c>
      <c r="I36" s="82"/>
      <c r="J36" s="79"/>
      <c r="K36" s="48">
        <v>1</v>
      </c>
      <c r="L36" s="76">
        <v>7</v>
      </c>
    </row>
    <row r="37" spans="1:98" s="64" customFormat="1" ht="24.95" customHeight="1" x14ac:dyDescent="0.25">
      <c r="A37" s="20">
        <v>509</v>
      </c>
      <c r="B37" s="20"/>
      <c r="C37" s="66" t="s">
        <v>117</v>
      </c>
      <c r="D37" s="28">
        <v>8</v>
      </c>
      <c r="E37" s="23" t="s">
        <v>247</v>
      </c>
      <c r="F37" s="30" t="s">
        <v>74</v>
      </c>
      <c r="G37" s="24" t="s">
        <v>48</v>
      </c>
      <c r="H37" s="30" t="s">
        <v>75</v>
      </c>
      <c r="I37" s="27"/>
      <c r="J37" s="27"/>
      <c r="K37" s="48">
        <v>1</v>
      </c>
      <c r="L37" s="76">
        <v>11</v>
      </c>
    </row>
    <row r="38" spans="1:98" s="64" customFormat="1" ht="24.95" customHeight="1" x14ac:dyDescent="0.25">
      <c r="A38" s="20">
        <v>528</v>
      </c>
      <c r="B38" s="20"/>
      <c r="C38" s="67" t="s">
        <v>157</v>
      </c>
      <c r="D38" s="42">
        <v>8</v>
      </c>
      <c r="E38" s="23" t="s">
        <v>247</v>
      </c>
      <c r="F38" s="24" t="s">
        <v>339</v>
      </c>
      <c r="G38" s="24" t="s">
        <v>335</v>
      </c>
      <c r="H38" s="24" t="s">
        <v>29</v>
      </c>
      <c r="I38" s="27"/>
      <c r="J38" s="27"/>
      <c r="K38" s="48">
        <v>1</v>
      </c>
      <c r="L38" s="76">
        <v>16</v>
      </c>
    </row>
    <row r="39" spans="1:98" s="64" customFormat="1" ht="24.95" customHeight="1" x14ac:dyDescent="0.25">
      <c r="A39" s="20">
        <v>547</v>
      </c>
      <c r="B39" s="20"/>
      <c r="C39" s="66" t="s">
        <v>883</v>
      </c>
      <c r="D39" s="28">
        <v>8</v>
      </c>
      <c r="E39" s="23" t="s">
        <v>247</v>
      </c>
      <c r="F39" s="30" t="s">
        <v>925</v>
      </c>
      <c r="G39" s="24" t="s">
        <v>332</v>
      </c>
      <c r="H39" s="30" t="s">
        <v>196</v>
      </c>
      <c r="I39" s="27"/>
      <c r="J39" s="27"/>
      <c r="K39" s="48">
        <v>1</v>
      </c>
      <c r="L39" s="76">
        <v>19</v>
      </c>
    </row>
    <row r="40" spans="1:98" s="64" customFormat="1" ht="24.95" customHeight="1" x14ac:dyDescent="0.25">
      <c r="A40" s="20">
        <v>565</v>
      </c>
      <c r="B40" s="20"/>
      <c r="C40" s="67" t="s">
        <v>894</v>
      </c>
      <c r="D40" s="23">
        <v>8</v>
      </c>
      <c r="E40" s="43" t="s">
        <v>247</v>
      </c>
      <c r="F40" s="27" t="s">
        <v>95</v>
      </c>
      <c r="G40" s="24" t="s">
        <v>258</v>
      </c>
      <c r="H40" s="27" t="s">
        <v>96</v>
      </c>
      <c r="I40" s="27"/>
      <c r="J40" s="27"/>
      <c r="K40" s="48">
        <v>1</v>
      </c>
      <c r="L40" s="76">
        <v>23</v>
      </c>
    </row>
    <row r="41" spans="1:98" s="64" customFormat="1" ht="24.95" customHeight="1" thickBot="1" x14ac:dyDescent="0.3">
      <c r="A41" s="20">
        <v>583</v>
      </c>
      <c r="B41" s="34"/>
      <c r="C41" s="125" t="s">
        <v>908</v>
      </c>
      <c r="D41" s="126">
        <v>8</v>
      </c>
      <c r="E41" s="127" t="s">
        <v>247</v>
      </c>
      <c r="F41" s="128" t="s">
        <v>668</v>
      </c>
      <c r="G41" s="129" t="s">
        <v>297</v>
      </c>
      <c r="H41" s="129" t="s">
        <v>309</v>
      </c>
      <c r="I41" s="130"/>
      <c r="J41" s="130"/>
      <c r="K41" s="131">
        <v>1</v>
      </c>
      <c r="L41" s="132">
        <v>28</v>
      </c>
    </row>
    <row r="42" spans="1:98" s="53" customFormat="1" ht="24.95" customHeight="1" thickTop="1" thickBot="1" x14ac:dyDescent="0.3">
      <c r="A42" s="49" t="s">
        <v>8</v>
      </c>
      <c r="B42" s="146" t="s">
        <v>0</v>
      </c>
      <c r="C42" s="133" t="s">
        <v>1</v>
      </c>
      <c r="D42" s="148" t="s">
        <v>9</v>
      </c>
      <c r="E42" s="150" t="s">
        <v>19</v>
      </c>
      <c r="F42" s="152" t="s">
        <v>2</v>
      </c>
      <c r="G42" s="145" t="s">
        <v>18</v>
      </c>
      <c r="H42" s="134" t="s">
        <v>3</v>
      </c>
      <c r="I42" s="135" t="s">
        <v>4</v>
      </c>
      <c r="J42" s="142" t="s">
        <v>10</v>
      </c>
      <c r="K42" s="144" t="s">
        <v>11</v>
      </c>
      <c r="L42" s="144" t="s">
        <v>12</v>
      </c>
    </row>
    <row r="43" spans="1:98" s="53" customFormat="1" ht="24.95" customHeight="1" thickTop="1" thickBot="1" x14ac:dyDescent="0.3">
      <c r="A43" s="54" t="s">
        <v>4</v>
      </c>
      <c r="B43" s="147"/>
      <c r="C43" s="54" t="s">
        <v>5</v>
      </c>
      <c r="D43" s="149"/>
      <c r="E43" s="151"/>
      <c r="F43" s="153"/>
      <c r="G43" s="154"/>
      <c r="H43" s="56" t="s">
        <v>6</v>
      </c>
      <c r="I43" s="57" t="s">
        <v>7</v>
      </c>
      <c r="J43" s="143"/>
      <c r="K43" s="145"/>
      <c r="L43" s="145"/>
    </row>
    <row r="44" spans="1:98" s="53" customFormat="1" ht="24.95" customHeight="1" thickTop="1" x14ac:dyDescent="0.25">
      <c r="A44" s="58"/>
      <c r="B44" s="58"/>
      <c r="C44" s="58"/>
      <c r="D44" s="58"/>
      <c r="E44" s="59"/>
      <c r="F44" s="59"/>
      <c r="G44" s="60"/>
      <c r="H44" s="61"/>
      <c r="I44" s="58"/>
      <c r="J44" s="58"/>
      <c r="K44" s="46"/>
      <c r="L44" s="4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</row>
    <row r="45" spans="1:98" s="64" customFormat="1" ht="24.95" customHeight="1" x14ac:dyDescent="0.25">
      <c r="A45" s="73">
        <v>2</v>
      </c>
      <c r="B45" s="73"/>
      <c r="C45" s="75" t="s">
        <v>259</v>
      </c>
      <c r="D45" s="28">
        <v>6</v>
      </c>
      <c r="E45" s="23" t="s">
        <v>247</v>
      </c>
      <c r="F45" s="24" t="s">
        <v>129</v>
      </c>
      <c r="G45" s="36" t="s">
        <v>258</v>
      </c>
      <c r="H45" s="36" t="s">
        <v>130</v>
      </c>
      <c r="I45" s="25"/>
      <c r="J45" s="25"/>
      <c r="K45" s="47">
        <v>2</v>
      </c>
      <c r="L45" s="76">
        <v>1</v>
      </c>
    </row>
    <row r="46" spans="1:98" s="64" customFormat="1" ht="24.95" customHeight="1" x14ac:dyDescent="0.25">
      <c r="A46" s="73">
        <v>23</v>
      </c>
      <c r="B46" s="73"/>
      <c r="C46" s="74" t="s">
        <v>288</v>
      </c>
      <c r="D46" s="29">
        <v>6</v>
      </c>
      <c r="E46" s="23" t="s">
        <v>247</v>
      </c>
      <c r="F46" s="38" t="s">
        <v>118</v>
      </c>
      <c r="G46" s="24" t="s">
        <v>48</v>
      </c>
      <c r="H46" s="38" t="s">
        <v>289</v>
      </c>
      <c r="I46" s="25"/>
      <c r="J46" s="25"/>
      <c r="K46" s="47">
        <v>2</v>
      </c>
      <c r="L46" s="76">
        <v>3</v>
      </c>
    </row>
    <row r="47" spans="1:98" s="64" customFormat="1" ht="24.95" customHeight="1" x14ac:dyDescent="0.25">
      <c r="A47" s="73">
        <v>44</v>
      </c>
      <c r="B47" s="73"/>
      <c r="C47" s="72" t="s">
        <v>327</v>
      </c>
      <c r="D47" s="28">
        <v>6</v>
      </c>
      <c r="E47" s="23" t="s">
        <v>247</v>
      </c>
      <c r="F47" s="32" t="s">
        <v>328</v>
      </c>
      <c r="G47" s="30" t="s">
        <v>325</v>
      </c>
      <c r="H47" s="32" t="s">
        <v>329</v>
      </c>
      <c r="I47" s="25"/>
      <c r="J47" s="25"/>
      <c r="K47" s="47">
        <v>2</v>
      </c>
      <c r="L47" s="76">
        <v>5</v>
      </c>
    </row>
    <row r="48" spans="1:98" s="64" customFormat="1" ht="24.95" customHeight="1" x14ac:dyDescent="0.25">
      <c r="A48" s="73">
        <v>65</v>
      </c>
      <c r="B48" s="73"/>
      <c r="C48" s="75" t="s">
        <v>366</v>
      </c>
      <c r="D48" s="29">
        <v>6</v>
      </c>
      <c r="E48" s="23" t="s">
        <v>247</v>
      </c>
      <c r="F48" s="24" t="s">
        <v>87</v>
      </c>
      <c r="G48" s="36" t="s">
        <v>312</v>
      </c>
      <c r="H48" s="36" t="s">
        <v>367</v>
      </c>
      <c r="I48" s="25"/>
      <c r="J48" s="25"/>
      <c r="K48" s="47">
        <v>2</v>
      </c>
      <c r="L48" s="76">
        <v>8</v>
      </c>
    </row>
    <row r="49" spans="1:12" s="64" customFormat="1" ht="24.95" customHeight="1" x14ac:dyDescent="0.25">
      <c r="A49" s="73">
        <v>86</v>
      </c>
      <c r="B49" s="73"/>
      <c r="C49" s="73" t="s">
        <v>396</v>
      </c>
      <c r="D49" s="28">
        <v>6</v>
      </c>
      <c r="E49" s="23" t="s">
        <v>247</v>
      </c>
      <c r="F49" s="30" t="s">
        <v>182</v>
      </c>
      <c r="G49" s="24" t="s">
        <v>25</v>
      </c>
      <c r="H49" s="30" t="s">
        <v>277</v>
      </c>
      <c r="I49" s="25"/>
      <c r="J49" s="25"/>
      <c r="K49" s="47">
        <v>2</v>
      </c>
      <c r="L49" s="76">
        <v>10</v>
      </c>
    </row>
    <row r="50" spans="1:12" s="64" customFormat="1" ht="24.95" customHeight="1" x14ac:dyDescent="0.25">
      <c r="A50" s="73">
        <v>107</v>
      </c>
      <c r="B50" s="73"/>
      <c r="C50" s="83" t="s">
        <v>417</v>
      </c>
      <c r="D50" s="29">
        <v>6</v>
      </c>
      <c r="E50" s="20" t="s">
        <v>247</v>
      </c>
      <c r="F50" s="30" t="s">
        <v>211</v>
      </c>
      <c r="G50" s="30" t="s">
        <v>312</v>
      </c>
      <c r="H50" s="84" t="s">
        <v>212</v>
      </c>
      <c r="I50" s="25"/>
      <c r="J50" s="25"/>
      <c r="K50" s="47">
        <v>2</v>
      </c>
      <c r="L50" s="76">
        <v>12</v>
      </c>
    </row>
    <row r="51" spans="1:12" s="64" customFormat="1" ht="24.95" customHeight="1" x14ac:dyDescent="0.25">
      <c r="A51" s="73">
        <v>128</v>
      </c>
      <c r="B51" s="73"/>
      <c r="C51" s="83" t="s">
        <v>454</v>
      </c>
      <c r="D51" s="28">
        <v>6</v>
      </c>
      <c r="E51" s="20" t="s">
        <v>247</v>
      </c>
      <c r="F51" s="30" t="s">
        <v>238</v>
      </c>
      <c r="G51" s="30" t="s">
        <v>344</v>
      </c>
      <c r="H51" s="84" t="s">
        <v>243</v>
      </c>
      <c r="I51" s="25"/>
      <c r="J51" s="25"/>
      <c r="K51" s="47">
        <v>2</v>
      </c>
      <c r="L51" s="76">
        <v>13</v>
      </c>
    </row>
    <row r="52" spans="1:12" s="64" customFormat="1" ht="24.95" customHeight="1" x14ac:dyDescent="0.25">
      <c r="A52" s="73">
        <v>149</v>
      </c>
      <c r="B52" s="73"/>
      <c r="C52" s="72" t="s">
        <v>476</v>
      </c>
      <c r="D52" s="29">
        <v>6</v>
      </c>
      <c r="E52" s="23" t="s">
        <v>247</v>
      </c>
      <c r="F52" s="32" t="s">
        <v>337</v>
      </c>
      <c r="G52" s="30" t="s">
        <v>335</v>
      </c>
      <c r="H52" s="32" t="s">
        <v>213</v>
      </c>
      <c r="I52" s="25"/>
      <c r="J52" s="25"/>
      <c r="K52" s="47">
        <v>2</v>
      </c>
      <c r="L52" s="76">
        <v>15</v>
      </c>
    </row>
    <row r="53" spans="1:12" s="64" customFormat="1" ht="24.95" customHeight="1" x14ac:dyDescent="0.25">
      <c r="A53" s="73">
        <v>170</v>
      </c>
      <c r="B53" s="73"/>
      <c r="C53" s="75" t="s">
        <v>500</v>
      </c>
      <c r="D53" s="28">
        <v>6</v>
      </c>
      <c r="E53" s="23" t="s">
        <v>247</v>
      </c>
      <c r="F53" s="24" t="s">
        <v>42</v>
      </c>
      <c r="G53" s="36" t="s">
        <v>25</v>
      </c>
      <c r="H53" s="36" t="s">
        <v>43</v>
      </c>
      <c r="I53" s="33"/>
      <c r="J53" s="25"/>
      <c r="K53" s="48">
        <v>2</v>
      </c>
      <c r="L53" s="76">
        <v>17</v>
      </c>
    </row>
    <row r="54" spans="1:12" s="64" customFormat="1" ht="24.95" customHeight="1" x14ac:dyDescent="0.25">
      <c r="A54" s="73">
        <v>188</v>
      </c>
      <c r="B54" s="73"/>
      <c r="C54" s="74" t="s">
        <v>521</v>
      </c>
      <c r="D54" s="28">
        <v>6</v>
      </c>
      <c r="E54" s="23" t="s">
        <v>247</v>
      </c>
      <c r="F54" s="38" t="s">
        <v>211</v>
      </c>
      <c r="G54" s="24" t="s">
        <v>312</v>
      </c>
      <c r="H54" s="38" t="s">
        <v>212</v>
      </c>
      <c r="I54" s="25"/>
      <c r="J54" s="25"/>
      <c r="K54" s="48">
        <v>2</v>
      </c>
      <c r="L54" s="76">
        <v>20</v>
      </c>
    </row>
    <row r="55" spans="1:12" s="64" customFormat="1" ht="24.95" customHeight="1" x14ac:dyDescent="0.25">
      <c r="A55" s="73">
        <v>205</v>
      </c>
      <c r="B55" s="73"/>
      <c r="C55" s="71" t="s">
        <v>543</v>
      </c>
      <c r="D55" s="29">
        <v>6</v>
      </c>
      <c r="E55" s="23" t="s">
        <v>247</v>
      </c>
      <c r="F55" s="32" t="s">
        <v>61</v>
      </c>
      <c r="G55" s="30" t="s">
        <v>25</v>
      </c>
      <c r="H55" s="32" t="s">
        <v>544</v>
      </c>
      <c r="I55" s="25"/>
      <c r="J55" s="25"/>
      <c r="K55" s="48">
        <v>2</v>
      </c>
      <c r="L55" s="76">
        <v>22</v>
      </c>
    </row>
    <row r="56" spans="1:12" s="64" customFormat="1" ht="24.95" customHeight="1" x14ac:dyDescent="0.25">
      <c r="A56" s="73">
        <v>220</v>
      </c>
      <c r="B56" s="73"/>
      <c r="C56" s="74" t="s">
        <v>558</v>
      </c>
      <c r="D56" s="28">
        <v>6</v>
      </c>
      <c r="E56" s="23" t="s">
        <v>247</v>
      </c>
      <c r="F56" s="38" t="s">
        <v>424</v>
      </c>
      <c r="G56" s="24" t="s">
        <v>312</v>
      </c>
      <c r="H56" s="38" t="s">
        <v>36</v>
      </c>
      <c r="I56" s="25"/>
      <c r="J56" s="25"/>
      <c r="K56" s="48">
        <v>2</v>
      </c>
      <c r="L56" s="76">
        <v>24</v>
      </c>
    </row>
    <row r="57" spans="1:12" s="64" customFormat="1" ht="24.95" customHeight="1" x14ac:dyDescent="0.25">
      <c r="A57" s="73">
        <v>235</v>
      </c>
      <c r="B57" s="73"/>
      <c r="C57" s="74" t="s">
        <v>575</v>
      </c>
      <c r="D57" s="29">
        <v>6</v>
      </c>
      <c r="E57" s="23" t="s">
        <v>247</v>
      </c>
      <c r="F57" s="38" t="s">
        <v>447</v>
      </c>
      <c r="G57" s="24" t="s">
        <v>335</v>
      </c>
      <c r="H57" s="38" t="s">
        <v>448</v>
      </c>
      <c r="I57" s="33"/>
      <c r="J57" s="25"/>
      <c r="K57" s="48">
        <v>2</v>
      </c>
      <c r="L57" s="76">
        <v>25</v>
      </c>
    </row>
    <row r="58" spans="1:12" s="64" customFormat="1" ht="24.95" customHeight="1" x14ac:dyDescent="0.25">
      <c r="A58" s="73">
        <v>249</v>
      </c>
      <c r="B58" s="73"/>
      <c r="C58" s="74" t="s">
        <v>592</v>
      </c>
      <c r="D58" s="29">
        <v>6</v>
      </c>
      <c r="E58" s="23" t="s">
        <v>247</v>
      </c>
      <c r="F58" s="38" t="s">
        <v>137</v>
      </c>
      <c r="G58" s="24" t="s">
        <v>344</v>
      </c>
      <c r="H58" s="38" t="s">
        <v>136</v>
      </c>
      <c r="I58" s="25"/>
      <c r="J58" s="25"/>
      <c r="K58" s="48">
        <v>2</v>
      </c>
      <c r="L58" s="76">
        <v>27</v>
      </c>
    </row>
    <row r="59" spans="1:12" s="64" customFormat="1" ht="24.95" customHeight="1" x14ac:dyDescent="0.25">
      <c r="A59" s="73">
        <v>263</v>
      </c>
      <c r="B59" s="73"/>
      <c r="C59" s="73" t="s">
        <v>608</v>
      </c>
      <c r="D59" s="28">
        <v>6</v>
      </c>
      <c r="E59" s="23" t="s">
        <v>247</v>
      </c>
      <c r="F59" s="30" t="s">
        <v>263</v>
      </c>
      <c r="G59" s="24" t="s">
        <v>39</v>
      </c>
      <c r="H59" s="30" t="s">
        <v>264</v>
      </c>
      <c r="I59" s="25"/>
      <c r="J59" s="25"/>
      <c r="K59" s="48">
        <v>2</v>
      </c>
      <c r="L59" s="76">
        <v>29</v>
      </c>
    </row>
    <row r="60" spans="1:12" s="64" customFormat="1" ht="24.95" customHeight="1" x14ac:dyDescent="0.25">
      <c r="A60" s="73">
        <v>279</v>
      </c>
      <c r="B60" s="73"/>
      <c r="C60" s="72" t="s">
        <v>626</v>
      </c>
      <c r="D60" s="28">
        <v>7</v>
      </c>
      <c r="E60" s="23" t="s">
        <v>247</v>
      </c>
      <c r="F60" s="32" t="s">
        <v>388</v>
      </c>
      <c r="G60" s="30" t="s">
        <v>25</v>
      </c>
      <c r="H60" s="32" t="s">
        <v>389</v>
      </c>
      <c r="I60" s="25"/>
      <c r="J60" s="25"/>
      <c r="K60" s="48">
        <v>2</v>
      </c>
      <c r="L60" s="76">
        <v>2</v>
      </c>
    </row>
    <row r="61" spans="1:12" s="64" customFormat="1" ht="24.95" customHeight="1" x14ac:dyDescent="0.25">
      <c r="A61" s="73">
        <v>300</v>
      </c>
      <c r="B61" s="73"/>
      <c r="C61" s="106" t="s">
        <v>651</v>
      </c>
      <c r="D61" s="29">
        <v>7</v>
      </c>
      <c r="E61" s="20" t="s">
        <v>209</v>
      </c>
      <c r="F61" s="30" t="s">
        <v>256</v>
      </c>
      <c r="G61" s="30" t="s">
        <v>21</v>
      </c>
      <c r="H61" s="90" t="s">
        <v>210</v>
      </c>
      <c r="I61" s="25"/>
      <c r="J61" s="25"/>
      <c r="K61" s="48">
        <v>2</v>
      </c>
      <c r="L61" s="76">
        <v>6</v>
      </c>
    </row>
    <row r="62" spans="1:12" s="64" customFormat="1" ht="24.95" customHeight="1" x14ac:dyDescent="0.25">
      <c r="A62" s="73">
        <v>321</v>
      </c>
      <c r="B62" s="73"/>
      <c r="C62" s="71" t="s">
        <v>679</v>
      </c>
      <c r="D62" s="28">
        <v>7</v>
      </c>
      <c r="E62" s="23" t="s">
        <v>247</v>
      </c>
      <c r="F62" s="24" t="s">
        <v>680</v>
      </c>
      <c r="G62" s="24" t="s">
        <v>80</v>
      </c>
      <c r="H62" s="24" t="s">
        <v>681</v>
      </c>
      <c r="I62" s="25"/>
      <c r="J62" s="25"/>
      <c r="K62" s="48">
        <v>2</v>
      </c>
      <c r="L62" s="76">
        <v>9</v>
      </c>
    </row>
    <row r="63" spans="1:12" s="64" customFormat="1" ht="24.95" customHeight="1" x14ac:dyDescent="0.25">
      <c r="A63" s="73">
        <v>342</v>
      </c>
      <c r="B63" s="73"/>
      <c r="C63" s="75" t="s">
        <v>705</v>
      </c>
      <c r="D63" s="29">
        <v>7</v>
      </c>
      <c r="E63" s="23" t="s">
        <v>247</v>
      </c>
      <c r="F63" s="24" t="s">
        <v>129</v>
      </c>
      <c r="G63" s="36" t="s">
        <v>312</v>
      </c>
      <c r="H63" s="36" t="s">
        <v>252</v>
      </c>
      <c r="I63" s="25"/>
      <c r="J63" s="25"/>
      <c r="K63" s="48">
        <v>2</v>
      </c>
      <c r="L63" s="76">
        <v>14</v>
      </c>
    </row>
    <row r="64" spans="1:12" s="64" customFormat="1" ht="24.95" customHeight="1" x14ac:dyDescent="0.25">
      <c r="A64" s="73">
        <v>363</v>
      </c>
      <c r="B64" s="73"/>
      <c r="C64" s="71" t="s">
        <v>731</v>
      </c>
      <c r="D64" s="28">
        <v>7</v>
      </c>
      <c r="E64" s="23" t="s">
        <v>247</v>
      </c>
      <c r="F64" s="24" t="s">
        <v>299</v>
      </c>
      <c r="G64" s="24" t="s">
        <v>297</v>
      </c>
      <c r="H64" s="24" t="s">
        <v>215</v>
      </c>
      <c r="I64" s="25"/>
      <c r="J64" s="25"/>
      <c r="K64" s="48">
        <v>2</v>
      </c>
      <c r="L64" s="76">
        <v>18</v>
      </c>
    </row>
    <row r="65" spans="1:98" s="64" customFormat="1" ht="24.95" customHeight="1" x14ac:dyDescent="0.25">
      <c r="A65" s="73">
        <v>384</v>
      </c>
      <c r="B65" s="73"/>
      <c r="C65" s="74" t="s">
        <v>753</v>
      </c>
      <c r="D65" s="29">
        <v>7</v>
      </c>
      <c r="E65" s="23" t="s">
        <v>247</v>
      </c>
      <c r="F65" s="38" t="s">
        <v>211</v>
      </c>
      <c r="G65" s="24" t="s">
        <v>312</v>
      </c>
      <c r="H65" s="38" t="s">
        <v>754</v>
      </c>
      <c r="I65" s="25"/>
      <c r="J65" s="25"/>
      <c r="K65" s="48">
        <v>2</v>
      </c>
      <c r="L65" s="76">
        <v>21</v>
      </c>
    </row>
    <row r="66" spans="1:98" s="64" customFormat="1" ht="24.95" customHeight="1" x14ac:dyDescent="0.25">
      <c r="A66" s="73">
        <v>403</v>
      </c>
      <c r="B66" s="73"/>
      <c r="C66" s="72" t="s">
        <v>773</v>
      </c>
      <c r="D66" s="28">
        <v>7</v>
      </c>
      <c r="E66" s="23" t="s">
        <v>247</v>
      </c>
      <c r="F66" s="32" t="s">
        <v>331</v>
      </c>
      <c r="G66" s="30" t="s">
        <v>332</v>
      </c>
      <c r="H66" s="32" t="s">
        <v>187</v>
      </c>
      <c r="I66" s="25"/>
      <c r="J66" s="25"/>
      <c r="K66" s="48">
        <v>2</v>
      </c>
      <c r="L66" s="76">
        <v>26</v>
      </c>
    </row>
    <row r="67" spans="1:98" s="64" customFormat="1" ht="24.95" customHeight="1" x14ac:dyDescent="0.25">
      <c r="A67" s="73">
        <v>422</v>
      </c>
      <c r="B67" s="73"/>
      <c r="C67" s="71" t="s">
        <v>794</v>
      </c>
      <c r="D67" s="29">
        <v>7</v>
      </c>
      <c r="E67" s="23" t="s">
        <v>247</v>
      </c>
      <c r="F67" s="24" t="s">
        <v>432</v>
      </c>
      <c r="G67" s="24" t="s">
        <v>325</v>
      </c>
      <c r="H67" s="24" t="s">
        <v>670</v>
      </c>
      <c r="I67" s="25"/>
      <c r="J67" s="25"/>
      <c r="K67" s="48">
        <v>2</v>
      </c>
      <c r="L67" s="76">
        <v>30</v>
      </c>
    </row>
    <row r="68" spans="1:98" s="64" customFormat="1" ht="24.95" customHeight="1" x14ac:dyDescent="0.25">
      <c r="A68" s="73">
        <v>470</v>
      </c>
      <c r="B68" s="73"/>
      <c r="C68" s="74" t="s">
        <v>849</v>
      </c>
      <c r="D68" s="42">
        <v>8</v>
      </c>
      <c r="E68" s="40" t="s">
        <v>247</v>
      </c>
      <c r="F68" s="38" t="s">
        <v>61</v>
      </c>
      <c r="G68" s="24" t="s">
        <v>25</v>
      </c>
      <c r="H68" s="38" t="s">
        <v>544</v>
      </c>
      <c r="I68" s="33"/>
      <c r="J68" s="25"/>
      <c r="K68" s="48">
        <v>2</v>
      </c>
      <c r="L68" s="76">
        <v>4</v>
      </c>
    </row>
    <row r="69" spans="1:98" s="64" customFormat="1" ht="24.95" customHeight="1" x14ac:dyDescent="0.25">
      <c r="A69" s="73">
        <v>490</v>
      </c>
      <c r="B69" s="73"/>
      <c r="C69" s="106" t="s">
        <v>131</v>
      </c>
      <c r="D69" s="42">
        <v>8</v>
      </c>
      <c r="E69" s="40" t="s">
        <v>247</v>
      </c>
      <c r="F69" s="90" t="s">
        <v>817</v>
      </c>
      <c r="G69" s="30" t="s">
        <v>132</v>
      </c>
      <c r="H69" s="90" t="s">
        <v>133</v>
      </c>
      <c r="I69" s="88"/>
      <c r="J69" s="89"/>
      <c r="K69" s="48">
        <v>2</v>
      </c>
      <c r="L69" s="76">
        <v>7</v>
      </c>
    </row>
    <row r="70" spans="1:98" s="64" customFormat="1" ht="24.95" customHeight="1" x14ac:dyDescent="0.25">
      <c r="A70" s="73">
        <v>510</v>
      </c>
      <c r="B70" s="73"/>
      <c r="C70" s="73" t="s">
        <v>184</v>
      </c>
      <c r="D70" s="42">
        <v>8</v>
      </c>
      <c r="E70" s="40" t="s">
        <v>247</v>
      </c>
      <c r="F70" s="30" t="s">
        <v>149</v>
      </c>
      <c r="G70" s="24" t="s">
        <v>48</v>
      </c>
      <c r="H70" s="30" t="s">
        <v>150</v>
      </c>
      <c r="I70" s="26"/>
      <c r="J70" s="26"/>
      <c r="K70" s="48">
        <v>2</v>
      </c>
      <c r="L70" s="76">
        <v>11</v>
      </c>
    </row>
    <row r="71" spans="1:98" s="64" customFormat="1" ht="24.95" customHeight="1" x14ac:dyDescent="0.25">
      <c r="A71" s="73">
        <v>529</v>
      </c>
      <c r="B71" s="73"/>
      <c r="C71" s="73" t="s">
        <v>41</v>
      </c>
      <c r="D71" s="39">
        <v>8</v>
      </c>
      <c r="E71" s="40" t="s">
        <v>247</v>
      </c>
      <c r="F71" s="24" t="s">
        <v>42</v>
      </c>
      <c r="G71" s="24" t="s">
        <v>25</v>
      </c>
      <c r="H71" s="24" t="s">
        <v>43</v>
      </c>
      <c r="I71" s="26"/>
      <c r="J71" s="26"/>
      <c r="K71" s="48">
        <v>2</v>
      </c>
      <c r="L71" s="76">
        <v>16</v>
      </c>
    </row>
    <row r="72" spans="1:98" s="64" customFormat="1" ht="24.95" customHeight="1" x14ac:dyDescent="0.25">
      <c r="A72" s="73">
        <v>548</v>
      </c>
      <c r="B72" s="73"/>
      <c r="C72" s="83" t="s">
        <v>884</v>
      </c>
      <c r="D72" s="42">
        <v>8</v>
      </c>
      <c r="E72" s="40" t="s">
        <v>247</v>
      </c>
      <c r="F72" s="30" t="s">
        <v>885</v>
      </c>
      <c r="G72" s="30" t="s">
        <v>97</v>
      </c>
      <c r="H72" s="84" t="s">
        <v>98</v>
      </c>
      <c r="I72" s="26"/>
      <c r="J72" s="26"/>
      <c r="K72" s="48">
        <v>2</v>
      </c>
      <c r="L72" s="76">
        <v>19</v>
      </c>
    </row>
    <row r="73" spans="1:98" s="64" customFormat="1" ht="24.95" customHeight="1" x14ac:dyDescent="0.25">
      <c r="A73" s="73">
        <v>566</v>
      </c>
      <c r="B73" s="73"/>
      <c r="C73" s="71" t="s">
        <v>895</v>
      </c>
      <c r="D73" s="40">
        <v>8</v>
      </c>
      <c r="E73" s="43" t="s">
        <v>247</v>
      </c>
      <c r="F73" s="24" t="s">
        <v>115</v>
      </c>
      <c r="G73" s="24" t="s">
        <v>258</v>
      </c>
      <c r="H73" s="24" t="s">
        <v>116</v>
      </c>
      <c r="I73" s="26"/>
      <c r="J73" s="26"/>
      <c r="K73" s="48">
        <v>2</v>
      </c>
      <c r="L73" s="76">
        <v>23</v>
      </c>
    </row>
    <row r="74" spans="1:98" s="64" customFormat="1" ht="24.95" customHeight="1" thickBot="1" x14ac:dyDescent="0.3">
      <c r="A74" s="73">
        <v>584</v>
      </c>
      <c r="B74" s="107"/>
      <c r="C74" s="107" t="s">
        <v>909</v>
      </c>
      <c r="D74" s="44">
        <v>8</v>
      </c>
      <c r="E74" s="45" t="s">
        <v>247</v>
      </c>
      <c r="F74" s="92" t="s">
        <v>71</v>
      </c>
      <c r="G74" s="85" t="s">
        <v>312</v>
      </c>
      <c r="H74" s="85" t="s">
        <v>72</v>
      </c>
      <c r="I74" s="34"/>
      <c r="J74" s="34"/>
      <c r="K74" s="48">
        <v>2</v>
      </c>
      <c r="L74" s="77">
        <v>28</v>
      </c>
    </row>
    <row r="75" spans="1:98" s="53" customFormat="1" ht="24.95" customHeight="1" thickTop="1" thickBot="1" x14ac:dyDescent="0.3">
      <c r="A75" s="49" t="s">
        <v>8</v>
      </c>
      <c r="B75" s="146" t="s">
        <v>0</v>
      </c>
      <c r="C75" s="133" t="s">
        <v>1</v>
      </c>
      <c r="D75" s="148" t="s">
        <v>9</v>
      </c>
      <c r="E75" s="150" t="s">
        <v>19</v>
      </c>
      <c r="F75" s="152" t="s">
        <v>2</v>
      </c>
      <c r="G75" s="145" t="s">
        <v>18</v>
      </c>
      <c r="H75" s="134" t="s">
        <v>3</v>
      </c>
      <c r="I75" s="135" t="s">
        <v>4</v>
      </c>
      <c r="J75" s="142" t="s">
        <v>10</v>
      </c>
      <c r="K75" s="144" t="s">
        <v>11</v>
      </c>
      <c r="L75" s="144" t="s">
        <v>12</v>
      </c>
    </row>
    <row r="76" spans="1:98" s="53" customFormat="1" ht="24.95" customHeight="1" thickTop="1" thickBot="1" x14ac:dyDescent="0.3">
      <c r="A76" s="54" t="s">
        <v>4</v>
      </c>
      <c r="B76" s="147"/>
      <c r="C76" s="54" t="s">
        <v>5</v>
      </c>
      <c r="D76" s="149"/>
      <c r="E76" s="151"/>
      <c r="F76" s="153"/>
      <c r="G76" s="154"/>
      <c r="H76" s="56" t="s">
        <v>6</v>
      </c>
      <c r="I76" s="57" t="s">
        <v>7</v>
      </c>
      <c r="J76" s="143"/>
      <c r="K76" s="145"/>
      <c r="L76" s="145"/>
    </row>
    <row r="77" spans="1:98" s="53" customFormat="1" ht="24.95" customHeight="1" thickTop="1" x14ac:dyDescent="0.25">
      <c r="A77" s="58"/>
      <c r="B77" s="58"/>
      <c r="C77" s="58"/>
      <c r="D77" s="58"/>
      <c r="E77" s="59"/>
      <c r="F77" s="59"/>
      <c r="G77" s="60"/>
      <c r="H77" s="61"/>
      <c r="I77" s="58"/>
      <c r="J77" s="58"/>
      <c r="K77" s="46"/>
      <c r="L77" s="46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</row>
    <row r="78" spans="1:98" s="64" customFormat="1" ht="24.95" customHeight="1" x14ac:dyDescent="0.25">
      <c r="A78" s="73">
        <v>3</v>
      </c>
      <c r="B78" s="73"/>
      <c r="C78" s="72" t="s">
        <v>260</v>
      </c>
      <c r="D78" s="29">
        <v>6</v>
      </c>
      <c r="E78" s="23" t="s">
        <v>247</v>
      </c>
      <c r="F78" s="30" t="s">
        <v>158</v>
      </c>
      <c r="G78" s="30" t="s">
        <v>258</v>
      </c>
      <c r="H78" s="30" t="s">
        <v>159</v>
      </c>
      <c r="I78" s="25"/>
      <c r="J78" s="25"/>
      <c r="K78" s="47">
        <v>3</v>
      </c>
      <c r="L78" s="76">
        <v>1</v>
      </c>
    </row>
    <row r="79" spans="1:98" s="64" customFormat="1" ht="24.95" customHeight="1" x14ac:dyDescent="0.25">
      <c r="A79" s="73">
        <v>24</v>
      </c>
      <c r="B79" s="73"/>
      <c r="C79" s="73" t="s">
        <v>290</v>
      </c>
      <c r="D79" s="28">
        <v>6</v>
      </c>
      <c r="E79" s="23" t="s">
        <v>247</v>
      </c>
      <c r="F79" s="30" t="s">
        <v>231</v>
      </c>
      <c r="G79" s="30" t="s">
        <v>152</v>
      </c>
      <c r="H79" s="30" t="s">
        <v>291</v>
      </c>
      <c r="I79" s="25"/>
      <c r="J79" s="25"/>
      <c r="K79" s="47">
        <v>3</v>
      </c>
      <c r="L79" s="76">
        <v>3</v>
      </c>
    </row>
    <row r="80" spans="1:98" s="64" customFormat="1" ht="24.95" customHeight="1" x14ac:dyDescent="0.25">
      <c r="A80" s="73">
        <v>45</v>
      </c>
      <c r="B80" s="73"/>
      <c r="C80" s="72" t="s">
        <v>330</v>
      </c>
      <c r="D80" s="29">
        <v>6</v>
      </c>
      <c r="E80" s="23" t="s">
        <v>247</v>
      </c>
      <c r="F80" s="32" t="s">
        <v>331</v>
      </c>
      <c r="G80" s="30" t="s">
        <v>332</v>
      </c>
      <c r="H80" s="32" t="s">
        <v>187</v>
      </c>
      <c r="I80" s="25"/>
      <c r="J80" s="25"/>
      <c r="K80" s="47">
        <v>3</v>
      </c>
      <c r="L80" s="76">
        <v>5</v>
      </c>
    </row>
    <row r="81" spans="1:12" s="64" customFormat="1" ht="24.95" customHeight="1" x14ac:dyDescent="0.25">
      <c r="A81" s="73">
        <v>66</v>
      </c>
      <c r="B81" s="73"/>
      <c r="C81" s="72" t="s">
        <v>368</v>
      </c>
      <c r="D81" s="28">
        <v>6</v>
      </c>
      <c r="E81" s="23" t="s">
        <v>247</v>
      </c>
      <c r="F81" s="32" t="s">
        <v>925</v>
      </c>
      <c r="G81" s="30" t="s">
        <v>332</v>
      </c>
      <c r="H81" s="30" t="s">
        <v>196</v>
      </c>
      <c r="I81" s="25"/>
      <c r="J81" s="25"/>
      <c r="K81" s="47">
        <v>3</v>
      </c>
      <c r="L81" s="76">
        <v>8</v>
      </c>
    </row>
    <row r="82" spans="1:12" s="113" customFormat="1" ht="24.95" customHeight="1" x14ac:dyDescent="0.25">
      <c r="A82" s="73">
        <v>87</v>
      </c>
      <c r="B82" s="73"/>
      <c r="C82" s="71" t="s">
        <v>397</v>
      </c>
      <c r="D82" s="22">
        <v>6</v>
      </c>
      <c r="E82" s="23" t="s">
        <v>247</v>
      </c>
      <c r="F82" s="24" t="s">
        <v>270</v>
      </c>
      <c r="G82" s="24" t="s">
        <v>25</v>
      </c>
      <c r="H82" s="30" t="s">
        <v>128</v>
      </c>
      <c r="I82" s="25"/>
      <c r="J82" s="25"/>
      <c r="K82" s="47">
        <v>3</v>
      </c>
      <c r="L82" s="76">
        <v>10</v>
      </c>
    </row>
    <row r="83" spans="1:12" s="64" customFormat="1" ht="24.95" customHeight="1" x14ac:dyDescent="0.25">
      <c r="A83" s="73">
        <v>108</v>
      </c>
      <c r="B83" s="73"/>
      <c r="C83" s="72" t="s">
        <v>418</v>
      </c>
      <c r="D83" s="28">
        <v>6</v>
      </c>
      <c r="E83" s="23" t="s">
        <v>247</v>
      </c>
      <c r="F83" s="32" t="s">
        <v>87</v>
      </c>
      <c r="G83" s="30" t="s">
        <v>312</v>
      </c>
      <c r="H83" s="24" t="s">
        <v>367</v>
      </c>
      <c r="I83" s="25"/>
      <c r="J83" s="25"/>
      <c r="K83" s="47">
        <v>3</v>
      </c>
      <c r="L83" s="76">
        <v>12</v>
      </c>
    </row>
    <row r="84" spans="1:12" s="64" customFormat="1" ht="24.95" customHeight="1" x14ac:dyDescent="0.25">
      <c r="A84" s="73">
        <v>129</v>
      </c>
      <c r="B84" s="73"/>
      <c r="C84" s="74" t="s">
        <v>455</v>
      </c>
      <c r="D84" s="29">
        <v>6</v>
      </c>
      <c r="E84" s="23" t="s">
        <v>247</v>
      </c>
      <c r="F84" s="38" t="s">
        <v>930</v>
      </c>
      <c r="G84" s="24" t="s">
        <v>344</v>
      </c>
      <c r="H84" s="38" t="s">
        <v>177</v>
      </c>
      <c r="I84" s="25"/>
      <c r="J84" s="25"/>
      <c r="K84" s="47">
        <v>3</v>
      </c>
      <c r="L84" s="76">
        <v>13</v>
      </c>
    </row>
    <row r="85" spans="1:12" s="64" customFormat="1" ht="24.95" customHeight="1" x14ac:dyDescent="0.25">
      <c r="A85" s="73">
        <v>150</v>
      </c>
      <c r="B85" s="73"/>
      <c r="C85" s="71" t="s">
        <v>477</v>
      </c>
      <c r="D85" s="28">
        <v>6</v>
      </c>
      <c r="E85" s="23" t="s">
        <v>247</v>
      </c>
      <c r="F85" s="24" t="s">
        <v>137</v>
      </c>
      <c r="G85" s="24" t="s">
        <v>344</v>
      </c>
      <c r="H85" s="24" t="s">
        <v>136</v>
      </c>
      <c r="I85" s="25"/>
      <c r="J85" s="25"/>
      <c r="K85" s="47">
        <v>3</v>
      </c>
      <c r="L85" s="76">
        <v>15</v>
      </c>
    </row>
    <row r="86" spans="1:12" s="64" customFormat="1" ht="24.95" customHeight="1" x14ac:dyDescent="0.25">
      <c r="A86" s="73">
        <v>171</v>
      </c>
      <c r="B86" s="73"/>
      <c r="C86" s="72" t="s">
        <v>501</v>
      </c>
      <c r="D86" s="29">
        <v>6</v>
      </c>
      <c r="E86" s="23" t="s">
        <v>247</v>
      </c>
      <c r="F86" s="32" t="s">
        <v>24</v>
      </c>
      <c r="G86" s="30" t="s">
        <v>25</v>
      </c>
      <c r="H86" s="32" t="s">
        <v>123</v>
      </c>
      <c r="I86" s="25"/>
      <c r="J86" s="25"/>
      <c r="K86" s="48">
        <v>3</v>
      </c>
      <c r="L86" s="76">
        <v>17</v>
      </c>
    </row>
    <row r="87" spans="1:12" s="64" customFormat="1" ht="24.95" customHeight="1" x14ac:dyDescent="0.25">
      <c r="A87" s="73">
        <v>189</v>
      </c>
      <c r="B87" s="73"/>
      <c r="C87" s="74" t="s">
        <v>522</v>
      </c>
      <c r="D87" s="29">
        <v>6</v>
      </c>
      <c r="E87" s="23" t="s">
        <v>247</v>
      </c>
      <c r="F87" s="38" t="s">
        <v>510</v>
      </c>
      <c r="G87" s="24" t="s">
        <v>325</v>
      </c>
      <c r="H87" s="38" t="s">
        <v>186</v>
      </c>
      <c r="I87" s="25"/>
      <c r="J87" s="25"/>
      <c r="K87" s="48">
        <v>3</v>
      </c>
      <c r="L87" s="76">
        <v>20</v>
      </c>
    </row>
    <row r="88" spans="1:12" s="64" customFormat="1" ht="24.95" customHeight="1" x14ac:dyDescent="0.25">
      <c r="A88" s="73">
        <v>206</v>
      </c>
      <c r="B88" s="73"/>
      <c r="C88" s="73" t="s">
        <v>545</v>
      </c>
      <c r="D88" s="28">
        <v>6</v>
      </c>
      <c r="E88" s="23" t="s">
        <v>247</v>
      </c>
      <c r="F88" s="30" t="s">
        <v>55</v>
      </c>
      <c r="G88" s="24" t="s">
        <v>25</v>
      </c>
      <c r="H88" s="30" t="s">
        <v>56</v>
      </c>
      <c r="I88" s="25"/>
      <c r="J88" s="25"/>
      <c r="K88" s="48">
        <v>3</v>
      </c>
      <c r="L88" s="76">
        <v>22</v>
      </c>
    </row>
    <row r="89" spans="1:12" s="64" customFormat="1" ht="24.95" customHeight="1" x14ac:dyDescent="0.25">
      <c r="A89" s="73">
        <v>221</v>
      </c>
      <c r="B89" s="73"/>
      <c r="C89" s="72" t="s">
        <v>559</v>
      </c>
      <c r="D89" s="29">
        <v>6</v>
      </c>
      <c r="E89" s="23" t="s">
        <v>247</v>
      </c>
      <c r="F89" s="32" t="s">
        <v>560</v>
      </c>
      <c r="G89" s="32" t="s">
        <v>39</v>
      </c>
      <c r="H89" s="32" t="s">
        <v>170</v>
      </c>
      <c r="I89" s="25"/>
      <c r="J89" s="25"/>
      <c r="K89" s="48">
        <v>3</v>
      </c>
      <c r="L89" s="76">
        <v>24</v>
      </c>
    </row>
    <row r="90" spans="1:12" s="64" customFormat="1" ht="24.95" customHeight="1" x14ac:dyDescent="0.25">
      <c r="A90" s="73">
        <v>236</v>
      </c>
      <c r="B90" s="73"/>
      <c r="C90" s="71" t="s">
        <v>576</v>
      </c>
      <c r="D90" s="28">
        <v>6</v>
      </c>
      <c r="E90" s="23" t="s">
        <v>247</v>
      </c>
      <c r="F90" s="24" t="s">
        <v>339</v>
      </c>
      <c r="G90" s="24" t="s">
        <v>335</v>
      </c>
      <c r="H90" s="30" t="s">
        <v>29</v>
      </c>
      <c r="I90" s="25"/>
      <c r="J90" s="25"/>
      <c r="K90" s="48">
        <v>3</v>
      </c>
      <c r="L90" s="76">
        <v>25</v>
      </c>
    </row>
    <row r="91" spans="1:12" s="64" customFormat="1" ht="24.95" customHeight="1" x14ac:dyDescent="0.25">
      <c r="A91" s="73">
        <v>250</v>
      </c>
      <c r="B91" s="73"/>
      <c r="C91" s="74" t="s">
        <v>593</v>
      </c>
      <c r="D91" s="28">
        <v>6</v>
      </c>
      <c r="E91" s="23" t="s">
        <v>247</v>
      </c>
      <c r="F91" s="38" t="s">
        <v>158</v>
      </c>
      <c r="G91" s="24" t="s">
        <v>258</v>
      </c>
      <c r="H91" s="38" t="s">
        <v>159</v>
      </c>
      <c r="I91" s="25"/>
      <c r="J91" s="25"/>
      <c r="K91" s="48">
        <v>3</v>
      </c>
      <c r="L91" s="76">
        <v>27</v>
      </c>
    </row>
    <row r="92" spans="1:12" s="64" customFormat="1" ht="24.95" customHeight="1" x14ac:dyDescent="0.25">
      <c r="A92" s="73">
        <v>264</v>
      </c>
      <c r="B92" s="73"/>
      <c r="C92" s="73" t="s">
        <v>609</v>
      </c>
      <c r="D92" s="29">
        <v>6</v>
      </c>
      <c r="E92" s="23" t="s">
        <v>247</v>
      </c>
      <c r="F92" s="32" t="s">
        <v>610</v>
      </c>
      <c r="G92" s="30" t="s">
        <v>297</v>
      </c>
      <c r="H92" s="32" t="s">
        <v>611</v>
      </c>
      <c r="I92" s="25"/>
      <c r="J92" s="25"/>
      <c r="K92" s="48">
        <v>3</v>
      </c>
      <c r="L92" s="76">
        <v>29</v>
      </c>
    </row>
    <row r="93" spans="1:12" s="64" customFormat="1" ht="24.95" customHeight="1" x14ac:dyDescent="0.25">
      <c r="A93" s="73">
        <v>280</v>
      </c>
      <c r="B93" s="73"/>
      <c r="C93" s="73" t="s">
        <v>627</v>
      </c>
      <c r="D93" s="29">
        <v>7</v>
      </c>
      <c r="E93" s="23" t="s">
        <v>247</v>
      </c>
      <c r="F93" s="30" t="s">
        <v>42</v>
      </c>
      <c r="G93" s="24" t="s">
        <v>25</v>
      </c>
      <c r="H93" s="30" t="s">
        <v>628</v>
      </c>
      <c r="I93" s="25"/>
      <c r="J93" s="25"/>
      <c r="K93" s="48">
        <v>3</v>
      </c>
      <c r="L93" s="76">
        <v>2</v>
      </c>
    </row>
    <row r="94" spans="1:12" s="64" customFormat="1" ht="24.95" customHeight="1" x14ac:dyDescent="0.25">
      <c r="A94" s="73">
        <v>301</v>
      </c>
      <c r="B94" s="73"/>
      <c r="C94" s="71" t="s">
        <v>652</v>
      </c>
      <c r="D94" s="28">
        <v>7</v>
      </c>
      <c r="E94" s="23" t="s">
        <v>209</v>
      </c>
      <c r="F94" s="24" t="s">
        <v>256</v>
      </c>
      <c r="G94" s="24" t="s">
        <v>21</v>
      </c>
      <c r="H94" s="24" t="s">
        <v>210</v>
      </c>
      <c r="I94" s="25"/>
      <c r="J94" s="25"/>
      <c r="K94" s="48">
        <v>3</v>
      </c>
      <c r="L94" s="76">
        <v>6</v>
      </c>
    </row>
    <row r="95" spans="1:12" s="64" customFormat="1" ht="24.95" customHeight="1" x14ac:dyDescent="0.25">
      <c r="A95" s="73">
        <v>322</v>
      </c>
      <c r="B95" s="73"/>
      <c r="C95" s="106" t="s">
        <v>682</v>
      </c>
      <c r="D95" s="29">
        <v>7</v>
      </c>
      <c r="E95" s="22" t="s">
        <v>247</v>
      </c>
      <c r="F95" s="90" t="s">
        <v>337</v>
      </c>
      <c r="G95" s="30" t="s">
        <v>335</v>
      </c>
      <c r="H95" s="90" t="s">
        <v>213</v>
      </c>
      <c r="I95" s="25"/>
      <c r="J95" s="25"/>
      <c r="K95" s="48">
        <v>3</v>
      </c>
      <c r="L95" s="76">
        <v>9</v>
      </c>
    </row>
    <row r="96" spans="1:12" s="64" customFormat="1" ht="24.95" customHeight="1" x14ac:dyDescent="0.25">
      <c r="A96" s="73">
        <v>343</v>
      </c>
      <c r="B96" s="73"/>
      <c r="C96" s="72" t="s">
        <v>706</v>
      </c>
      <c r="D96" s="28">
        <v>7</v>
      </c>
      <c r="E96" s="23" t="s">
        <v>247</v>
      </c>
      <c r="F96" s="32" t="s">
        <v>668</v>
      </c>
      <c r="G96" s="30" t="s">
        <v>297</v>
      </c>
      <c r="H96" s="32" t="s">
        <v>309</v>
      </c>
      <c r="I96" s="25"/>
      <c r="J96" s="25"/>
      <c r="K96" s="48">
        <v>3</v>
      </c>
      <c r="L96" s="76">
        <v>14</v>
      </c>
    </row>
    <row r="97" spans="1:98" s="64" customFormat="1" ht="24.95" customHeight="1" x14ac:dyDescent="0.25">
      <c r="A97" s="73">
        <v>364</v>
      </c>
      <c r="B97" s="73"/>
      <c r="C97" s="74" t="s">
        <v>732</v>
      </c>
      <c r="D97" s="29">
        <v>7</v>
      </c>
      <c r="E97" s="23" t="s">
        <v>247</v>
      </c>
      <c r="F97" s="38" t="s">
        <v>931</v>
      </c>
      <c r="G97" s="24" t="s">
        <v>332</v>
      </c>
      <c r="H97" s="38" t="s">
        <v>643</v>
      </c>
      <c r="I97" s="25"/>
      <c r="J97" s="25"/>
      <c r="K97" s="48">
        <v>3</v>
      </c>
      <c r="L97" s="76">
        <v>18</v>
      </c>
    </row>
    <row r="98" spans="1:98" s="64" customFormat="1" ht="24.95" customHeight="1" x14ac:dyDescent="0.25">
      <c r="A98" s="73">
        <v>385</v>
      </c>
      <c r="B98" s="73"/>
      <c r="C98" s="83" t="s">
        <v>755</v>
      </c>
      <c r="D98" s="28">
        <v>7</v>
      </c>
      <c r="E98" s="22" t="s">
        <v>247</v>
      </c>
      <c r="F98" s="30" t="s">
        <v>32</v>
      </c>
      <c r="G98" s="30" t="s">
        <v>312</v>
      </c>
      <c r="H98" s="84" t="s">
        <v>422</v>
      </c>
      <c r="I98" s="25"/>
      <c r="J98" s="25"/>
      <c r="K98" s="48">
        <v>3</v>
      </c>
      <c r="L98" s="76">
        <v>21</v>
      </c>
    </row>
    <row r="99" spans="1:98" s="64" customFormat="1" ht="24.95" customHeight="1" x14ac:dyDescent="0.25">
      <c r="A99" s="73">
        <v>404</v>
      </c>
      <c r="B99" s="73"/>
      <c r="C99" s="71" t="s">
        <v>774</v>
      </c>
      <c r="D99" s="29">
        <v>7</v>
      </c>
      <c r="E99" s="23" t="s">
        <v>247</v>
      </c>
      <c r="F99" s="24" t="s">
        <v>560</v>
      </c>
      <c r="G99" s="24" t="s">
        <v>39</v>
      </c>
      <c r="H99" s="24" t="s">
        <v>170</v>
      </c>
      <c r="I99" s="25"/>
      <c r="J99" s="25"/>
      <c r="K99" s="48">
        <v>3</v>
      </c>
      <c r="L99" s="76">
        <v>26</v>
      </c>
    </row>
    <row r="100" spans="1:98" s="64" customFormat="1" ht="24.95" customHeight="1" x14ac:dyDescent="0.25">
      <c r="A100" s="73">
        <v>423</v>
      </c>
      <c r="B100" s="73"/>
      <c r="C100" s="83" t="s">
        <v>795</v>
      </c>
      <c r="D100" s="28">
        <v>7</v>
      </c>
      <c r="E100" s="22" t="s">
        <v>247</v>
      </c>
      <c r="F100" s="30" t="s">
        <v>929</v>
      </c>
      <c r="G100" s="30" t="s">
        <v>332</v>
      </c>
      <c r="H100" s="84" t="s">
        <v>22</v>
      </c>
      <c r="I100" s="25"/>
      <c r="J100" s="25"/>
      <c r="K100" s="48">
        <v>3</v>
      </c>
      <c r="L100" s="76">
        <v>30</v>
      </c>
    </row>
    <row r="101" spans="1:98" s="64" customFormat="1" ht="24.95" customHeight="1" x14ac:dyDescent="0.25">
      <c r="A101" s="73">
        <v>471</v>
      </c>
      <c r="B101" s="73"/>
      <c r="C101" s="73" t="s">
        <v>84</v>
      </c>
      <c r="D101" s="28">
        <v>8</v>
      </c>
      <c r="E101" s="23" t="s">
        <v>247</v>
      </c>
      <c r="F101" s="30" t="s">
        <v>55</v>
      </c>
      <c r="G101" s="24" t="s">
        <v>25</v>
      </c>
      <c r="H101" s="30" t="s">
        <v>56</v>
      </c>
      <c r="I101" s="33"/>
      <c r="J101" s="25"/>
      <c r="K101" s="48">
        <v>3</v>
      </c>
      <c r="L101" s="76">
        <v>4</v>
      </c>
    </row>
    <row r="102" spans="1:98" s="93" customFormat="1" ht="24.95" customHeight="1" x14ac:dyDescent="0.25">
      <c r="A102" s="73">
        <v>491</v>
      </c>
      <c r="B102" s="73"/>
      <c r="C102" s="75" t="s">
        <v>28</v>
      </c>
      <c r="D102" s="28">
        <v>8</v>
      </c>
      <c r="E102" s="23" t="s">
        <v>247</v>
      </c>
      <c r="F102" s="24" t="s">
        <v>339</v>
      </c>
      <c r="G102" s="36" t="s">
        <v>335</v>
      </c>
      <c r="H102" s="36" t="s">
        <v>29</v>
      </c>
      <c r="I102" s="41"/>
      <c r="J102" s="41"/>
      <c r="K102" s="48">
        <v>3</v>
      </c>
      <c r="L102" s="76">
        <v>7</v>
      </c>
    </row>
    <row r="103" spans="1:98" s="64" customFormat="1" ht="24.95" customHeight="1" x14ac:dyDescent="0.25">
      <c r="A103" s="73">
        <v>511</v>
      </c>
      <c r="B103" s="73"/>
      <c r="C103" s="73" t="s">
        <v>89</v>
      </c>
      <c r="D103" s="28">
        <v>8</v>
      </c>
      <c r="E103" s="23" t="s">
        <v>247</v>
      </c>
      <c r="F103" s="30" t="s">
        <v>540</v>
      </c>
      <c r="G103" s="24" t="s">
        <v>325</v>
      </c>
      <c r="H103" s="30" t="s">
        <v>857</v>
      </c>
      <c r="I103" s="26"/>
      <c r="J103" s="26"/>
      <c r="K103" s="48">
        <v>3</v>
      </c>
      <c r="L103" s="76">
        <v>11</v>
      </c>
    </row>
    <row r="104" spans="1:98" s="64" customFormat="1" ht="24.95" customHeight="1" x14ac:dyDescent="0.25">
      <c r="A104" s="73">
        <v>530</v>
      </c>
      <c r="B104" s="73"/>
      <c r="C104" s="73" t="s">
        <v>140</v>
      </c>
      <c r="D104" s="42">
        <v>8</v>
      </c>
      <c r="E104" s="23" t="s">
        <v>209</v>
      </c>
      <c r="F104" s="24" t="s">
        <v>256</v>
      </c>
      <c r="G104" s="24" t="s">
        <v>21</v>
      </c>
      <c r="H104" s="24" t="s">
        <v>210</v>
      </c>
      <c r="I104" s="26"/>
      <c r="J104" s="26"/>
      <c r="K104" s="48">
        <v>3</v>
      </c>
      <c r="L104" s="76">
        <v>16</v>
      </c>
    </row>
    <row r="105" spans="1:98" s="64" customFormat="1" ht="24.95" customHeight="1" x14ac:dyDescent="0.25">
      <c r="A105" s="73">
        <v>549</v>
      </c>
      <c r="B105" s="73"/>
      <c r="C105" s="72" t="s">
        <v>124</v>
      </c>
      <c r="D105" s="28">
        <v>8</v>
      </c>
      <c r="E105" s="23" t="s">
        <v>209</v>
      </c>
      <c r="F105" s="32" t="s">
        <v>256</v>
      </c>
      <c r="G105" s="30" t="s">
        <v>21</v>
      </c>
      <c r="H105" s="32" t="s">
        <v>210</v>
      </c>
      <c r="I105" s="26"/>
      <c r="J105" s="26"/>
      <c r="K105" s="48">
        <v>3</v>
      </c>
      <c r="L105" s="76">
        <v>19</v>
      </c>
    </row>
    <row r="106" spans="1:98" s="64" customFormat="1" ht="24.95" customHeight="1" x14ac:dyDescent="0.25">
      <c r="A106" s="73">
        <v>567</v>
      </c>
      <c r="B106" s="73"/>
      <c r="C106" s="71" t="s">
        <v>896</v>
      </c>
      <c r="D106" s="23">
        <v>8</v>
      </c>
      <c r="E106" s="43" t="s">
        <v>247</v>
      </c>
      <c r="F106" s="24" t="s">
        <v>532</v>
      </c>
      <c r="G106" s="24" t="s">
        <v>297</v>
      </c>
      <c r="H106" s="24" t="s">
        <v>53</v>
      </c>
      <c r="I106" s="26"/>
      <c r="J106" s="26"/>
      <c r="K106" s="48">
        <v>3</v>
      </c>
      <c r="L106" s="76">
        <v>23</v>
      </c>
    </row>
    <row r="107" spans="1:98" s="64" customFormat="1" ht="24.95" customHeight="1" thickBot="1" x14ac:dyDescent="0.3">
      <c r="A107" s="73">
        <v>585</v>
      </c>
      <c r="B107" s="107"/>
      <c r="C107" s="107" t="s">
        <v>910</v>
      </c>
      <c r="D107" s="65">
        <v>8</v>
      </c>
      <c r="E107" s="45" t="s">
        <v>247</v>
      </c>
      <c r="F107" s="92" t="s">
        <v>388</v>
      </c>
      <c r="G107" s="85" t="s">
        <v>25</v>
      </c>
      <c r="H107" s="85" t="s">
        <v>389</v>
      </c>
      <c r="I107" s="34"/>
      <c r="J107" s="34"/>
      <c r="K107" s="48">
        <v>3</v>
      </c>
      <c r="L107" s="77">
        <v>28</v>
      </c>
    </row>
    <row r="108" spans="1:98" s="53" customFormat="1" ht="24.95" customHeight="1" thickTop="1" thickBot="1" x14ac:dyDescent="0.3">
      <c r="A108" s="49" t="s">
        <v>8</v>
      </c>
      <c r="B108" s="146" t="s">
        <v>0</v>
      </c>
      <c r="C108" s="133" t="s">
        <v>1</v>
      </c>
      <c r="D108" s="148" t="s">
        <v>9</v>
      </c>
      <c r="E108" s="150" t="s">
        <v>19</v>
      </c>
      <c r="F108" s="152" t="s">
        <v>2</v>
      </c>
      <c r="G108" s="145" t="s">
        <v>18</v>
      </c>
      <c r="H108" s="134" t="s">
        <v>3</v>
      </c>
      <c r="I108" s="135" t="s">
        <v>4</v>
      </c>
      <c r="J108" s="142" t="s">
        <v>10</v>
      </c>
      <c r="K108" s="144" t="s">
        <v>11</v>
      </c>
      <c r="L108" s="144" t="s">
        <v>12</v>
      </c>
    </row>
    <row r="109" spans="1:98" s="53" customFormat="1" ht="24.95" customHeight="1" thickTop="1" thickBot="1" x14ac:dyDescent="0.3">
      <c r="A109" s="54" t="s">
        <v>4</v>
      </c>
      <c r="B109" s="147"/>
      <c r="C109" s="54" t="s">
        <v>5</v>
      </c>
      <c r="D109" s="149"/>
      <c r="E109" s="151"/>
      <c r="F109" s="153"/>
      <c r="G109" s="154"/>
      <c r="H109" s="56" t="s">
        <v>6</v>
      </c>
      <c r="I109" s="57" t="s">
        <v>7</v>
      </c>
      <c r="J109" s="143"/>
      <c r="K109" s="145"/>
      <c r="L109" s="145"/>
    </row>
    <row r="110" spans="1:98" s="53" customFormat="1" ht="24.95" customHeight="1" thickTop="1" x14ac:dyDescent="0.25">
      <c r="A110" s="58"/>
      <c r="B110" s="58"/>
      <c r="C110" s="58"/>
      <c r="D110" s="58"/>
      <c r="E110" s="59"/>
      <c r="F110" s="59"/>
      <c r="G110" s="60"/>
      <c r="H110" s="61"/>
      <c r="I110" s="58"/>
      <c r="J110" s="58"/>
      <c r="K110" s="46"/>
      <c r="L110" s="46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</row>
    <row r="111" spans="1:98" s="64" customFormat="1" ht="24.95" customHeight="1" x14ac:dyDescent="0.25">
      <c r="A111" s="73">
        <v>4</v>
      </c>
      <c r="B111" s="73"/>
      <c r="C111" s="71" t="s">
        <v>261</v>
      </c>
      <c r="D111" s="28">
        <v>6</v>
      </c>
      <c r="E111" s="23" t="s">
        <v>247</v>
      </c>
      <c r="F111" s="24" t="s">
        <v>158</v>
      </c>
      <c r="G111" s="30" t="s">
        <v>258</v>
      </c>
      <c r="H111" s="24" t="s">
        <v>159</v>
      </c>
      <c r="I111" s="25"/>
      <c r="J111" s="25"/>
      <c r="K111" s="47">
        <v>4</v>
      </c>
      <c r="L111" s="76">
        <v>2</v>
      </c>
    </row>
    <row r="112" spans="1:98" s="64" customFormat="1" ht="24.95" customHeight="1" x14ac:dyDescent="0.25">
      <c r="A112" s="73">
        <v>25</v>
      </c>
      <c r="B112" s="73"/>
      <c r="C112" s="72" t="s">
        <v>292</v>
      </c>
      <c r="D112" s="29">
        <v>6</v>
      </c>
      <c r="E112" s="23" t="s">
        <v>247</v>
      </c>
      <c r="F112" s="30" t="s">
        <v>231</v>
      </c>
      <c r="G112" s="30" t="s">
        <v>152</v>
      </c>
      <c r="H112" s="32" t="s">
        <v>291</v>
      </c>
      <c r="I112" s="25"/>
      <c r="J112" s="25"/>
      <c r="K112" s="47">
        <v>4</v>
      </c>
      <c r="L112" s="76">
        <v>6</v>
      </c>
    </row>
    <row r="113" spans="1:12" s="64" customFormat="1" ht="24.95" customHeight="1" x14ac:dyDescent="0.25">
      <c r="A113" s="73">
        <v>46</v>
      </c>
      <c r="B113" s="73"/>
      <c r="C113" s="71" t="s">
        <v>333</v>
      </c>
      <c r="D113" s="28">
        <v>6</v>
      </c>
      <c r="E113" s="23" t="s">
        <v>247</v>
      </c>
      <c r="F113" s="32" t="s">
        <v>924</v>
      </c>
      <c r="G113" s="30" t="s">
        <v>335</v>
      </c>
      <c r="H113" s="32" t="s">
        <v>27</v>
      </c>
      <c r="I113" s="25"/>
      <c r="J113" s="25"/>
      <c r="K113" s="47">
        <v>4</v>
      </c>
      <c r="L113" s="76">
        <v>9</v>
      </c>
    </row>
    <row r="114" spans="1:12" s="64" customFormat="1" ht="24.95" customHeight="1" x14ac:dyDescent="0.25">
      <c r="A114" s="73">
        <v>67</v>
      </c>
      <c r="B114" s="73"/>
      <c r="C114" s="73" t="s">
        <v>370</v>
      </c>
      <c r="D114" s="29">
        <v>6</v>
      </c>
      <c r="E114" s="23" t="s">
        <v>247</v>
      </c>
      <c r="F114" s="30" t="s">
        <v>115</v>
      </c>
      <c r="G114" s="24" t="s">
        <v>258</v>
      </c>
      <c r="H114" s="30" t="s">
        <v>116</v>
      </c>
      <c r="I114" s="25"/>
      <c r="J114" s="25"/>
      <c r="K114" s="47">
        <v>4</v>
      </c>
      <c r="L114" s="76">
        <v>14</v>
      </c>
    </row>
    <row r="115" spans="1:12" s="64" customFormat="1" ht="24.95" customHeight="1" x14ac:dyDescent="0.25">
      <c r="A115" s="73">
        <v>88</v>
      </c>
      <c r="B115" s="73"/>
      <c r="C115" s="75" t="s">
        <v>398</v>
      </c>
      <c r="D115" s="28">
        <v>6</v>
      </c>
      <c r="E115" s="23" t="s">
        <v>247</v>
      </c>
      <c r="F115" s="24" t="s">
        <v>189</v>
      </c>
      <c r="G115" s="36" t="s">
        <v>25</v>
      </c>
      <c r="H115" s="36" t="s">
        <v>234</v>
      </c>
      <c r="I115" s="25"/>
      <c r="J115" s="25"/>
      <c r="K115" s="47">
        <v>4</v>
      </c>
      <c r="L115" s="76">
        <v>18</v>
      </c>
    </row>
    <row r="116" spans="1:12" s="64" customFormat="1" ht="24.95" customHeight="1" x14ac:dyDescent="0.25">
      <c r="A116" s="73">
        <v>109</v>
      </c>
      <c r="B116" s="73"/>
      <c r="C116" s="72" t="s">
        <v>419</v>
      </c>
      <c r="D116" s="29">
        <v>6</v>
      </c>
      <c r="E116" s="23" t="s">
        <v>247</v>
      </c>
      <c r="F116" s="32" t="s">
        <v>221</v>
      </c>
      <c r="G116" s="30" t="s">
        <v>312</v>
      </c>
      <c r="H116" s="32" t="s">
        <v>420</v>
      </c>
      <c r="I116" s="25"/>
      <c r="J116" s="25"/>
      <c r="K116" s="47">
        <v>4</v>
      </c>
      <c r="L116" s="76">
        <v>21</v>
      </c>
    </row>
    <row r="117" spans="1:12" s="64" customFormat="1" ht="24.95" customHeight="1" x14ac:dyDescent="0.25">
      <c r="A117" s="73">
        <v>130</v>
      </c>
      <c r="B117" s="73"/>
      <c r="C117" s="72" t="s">
        <v>456</v>
      </c>
      <c r="D117" s="28">
        <v>6</v>
      </c>
      <c r="E117" s="23" t="s">
        <v>247</v>
      </c>
      <c r="F117" s="84" t="s">
        <v>154</v>
      </c>
      <c r="G117" s="84" t="s">
        <v>344</v>
      </c>
      <c r="H117" s="32" t="s">
        <v>155</v>
      </c>
      <c r="I117" s="25"/>
      <c r="J117" s="25"/>
      <c r="K117" s="47">
        <v>4</v>
      </c>
      <c r="L117" s="76">
        <v>26</v>
      </c>
    </row>
    <row r="118" spans="1:12" s="64" customFormat="1" ht="24.95" customHeight="1" x14ac:dyDescent="0.25">
      <c r="A118" s="73">
        <v>151</v>
      </c>
      <c r="B118" s="73"/>
      <c r="C118" s="72" t="s">
        <v>478</v>
      </c>
      <c r="D118" s="29">
        <v>6</v>
      </c>
      <c r="E118" s="23" t="s">
        <v>247</v>
      </c>
      <c r="F118" s="32" t="s">
        <v>167</v>
      </c>
      <c r="G118" s="30" t="s">
        <v>25</v>
      </c>
      <c r="H118" s="32" t="s">
        <v>168</v>
      </c>
      <c r="I118" s="25"/>
      <c r="J118" s="25"/>
      <c r="K118" s="47">
        <v>4</v>
      </c>
      <c r="L118" s="76">
        <v>30</v>
      </c>
    </row>
    <row r="119" spans="1:12" s="64" customFormat="1" ht="24.95" customHeight="1" x14ac:dyDescent="0.25">
      <c r="A119" s="73">
        <v>281</v>
      </c>
      <c r="B119" s="73"/>
      <c r="C119" s="72" t="s">
        <v>629</v>
      </c>
      <c r="D119" s="28">
        <v>7</v>
      </c>
      <c r="E119" s="23" t="s">
        <v>247</v>
      </c>
      <c r="F119" s="30" t="s">
        <v>45</v>
      </c>
      <c r="G119" s="30" t="s">
        <v>25</v>
      </c>
      <c r="H119" s="32" t="s">
        <v>46</v>
      </c>
      <c r="I119" s="25"/>
      <c r="J119" s="25"/>
      <c r="K119" s="48">
        <v>4</v>
      </c>
      <c r="L119" s="76">
        <v>1</v>
      </c>
    </row>
    <row r="120" spans="1:12" s="64" customFormat="1" ht="24.95" customHeight="1" x14ac:dyDescent="0.25">
      <c r="A120" s="73">
        <v>302</v>
      </c>
      <c r="B120" s="73"/>
      <c r="C120" s="75" t="s">
        <v>653</v>
      </c>
      <c r="D120" s="29">
        <v>7</v>
      </c>
      <c r="E120" s="23" t="s">
        <v>209</v>
      </c>
      <c r="F120" s="24" t="s">
        <v>256</v>
      </c>
      <c r="G120" s="36" t="s">
        <v>21</v>
      </c>
      <c r="H120" s="36" t="s">
        <v>210</v>
      </c>
      <c r="I120" s="25"/>
      <c r="J120" s="25"/>
      <c r="K120" s="48">
        <v>4</v>
      </c>
      <c r="L120" s="76">
        <v>3</v>
      </c>
    </row>
    <row r="121" spans="1:12" s="64" customFormat="1" ht="24.95" customHeight="1" x14ac:dyDescent="0.25">
      <c r="A121" s="73">
        <v>323</v>
      </c>
      <c r="B121" s="73"/>
      <c r="C121" s="71" t="s">
        <v>683</v>
      </c>
      <c r="D121" s="28">
        <v>7</v>
      </c>
      <c r="E121" s="23" t="s">
        <v>247</v>
      </c>
      <c r="F121" s="24" t="s">
        <v>928</v>
      </c>
      <c r="G121" s="24" t="s">
        <v>344</v>
      </c>
      <c r="H121" s="24" t="s">
        <v>197</v>
      </c>
      <c r="I121" s="25"/>
      <c r="J121" s="25"/>
      <c r="K121" s="48">
        <v>4</v>
      </c>
      <c r="L121" s="76">
        <v>5</v>
      </c>
    </row>
    <row r="122" spans="1:12" s="64" customFormat="1" ht="24.95" customHeight="1" x14ac:dyDescent="0.25">
      <c r="A122" s="73">
        <v>344</v>
      </c>
      <c r="B122" s="73"/>
      <c r="C122" s="72" t="s">
        <v>707</v>
      </c>
      <c r="D122" s="29">
        <v>7</v>
      </c>
      <c r="E122" s="23" t="s">
        <v>247</v>
      </c>
      <c r="F122" s="32" t="s">
        <v>708</v>
      </c>
      <c r="G122" s="30" t="s">
        <v>325</v>
      </c>
      <c r="H122" s="32" t="s">
        <v>709</v>
      </c>
      <c r="I122" s="25"/>
      <c r="J122" s="25"/>
      <c r="K122" s="48">
        <v>4</v>
      </c>
      <c r="L122" s="76">
        <v>8</v>
      </c>
    </row>
    <row r="123" spans="1:12" s="64" customFormat="1" ht="24.95" customHeight="1" x14ac:dyDescent="0.25">
      <c r="A123" s="73">
        <v>365</v>
      </c>
      <c r="B123" s="73"/>
      <c r="C123" s="83" t="s">
        <v>733</v>
      </c>
      <c r="D123" s="28">
        <v>7</v>
      </c>
      <c r="E123" s="22" t="s">
        <v>247</v>
      </c>
      <c r="F123" s="30" t="s">
        <v>388</v>
      </c>
      <c r="G123" s="30" t="s">
        <v>25</v>
      </c>
      <c r="H123" s="84" t="s">
        <v>389</v>
      </c>
      <c r="I123" s="25"/>
      <c r="J123" s="25"/>
      <c r="K123" s="48">
        <v>4</v>
      </c>
      <c r="L123" s="76">
        <v>10</v>
      </c>
    </row>
    <row r="124" spans="1:12" s="64" customFormat="1" ht="24.95" customHeight="1" x14ac:dyDescent="0.25">
      <c r="A124" s="73">
        <v>386</v>
      </c>
      <c r="B124" s="73"/>
      <c r="C124" s="71" t="s">
        <v>756</v>
      </c>
      <c r="D124" s="29">
        <v>7</v>
      </c>
      <c r="E124" s="23" t="s">
        <v>247</v>
      </c>
      <c r="F124" s="30" t="s">
        <v>932</v>
      </c>
      <c r="G124" s="30" t="s">
        <v>132</v>
      </c>
      <c r="H124" s="32" t="s">
        <v>235</v>
      </c>
      <c r="I124" s="25"/>
      <c r="J124" s="25"/>
      <c r="K124" s="48">
        <v>4</v>
      </c>
      <c r="L124" s="76">
        <v>12</v>
      </c>
    </row>
    <row r="125" spans="1:12" s="64" customFormat="1" ht="24.95" customHeight="1" x14ac:dyDescent="0.25">
      <c r="A125" s="73">
        <v>405</v>
      </c>
      <c r="B125" s="73"/>
      <c r="C125" s="71" t="s">
        <v>775</v>
      </c>
      <c r="D125" s="28">
        <v>7</v>
      </c>
      <c r="E125" s="23" t="s">
        <v>247</v>
      </c>
      <c r="F125" s="24" t="s">
        <v>560</v>
      </c>
      <c r="G125" s="24" t="s">
        <v>39</v>
      </c>
      <c r="H125" s="24" t="s">
        <v>170</v>
      </c>
      <c r="I125" s="33"/>
      <c r="J125" s="25"/>
      <c r="K125" s="48">
        <v>4</v>
      </c>
      <c r="L125" s="76">
        <v>13</v>
      </c>
    </row>
    <row r="126" spans="1:12" s="64" customFormat="1" ht="24.95" customHeight="1" x14ac:dyDescent="0.25">
      <c r="A126" s="73">
        <v>424</v>
      </c>
      <c r="B126" s="73"/>
      <c r="C126" s="75" t="s">
        <v>796</v>
      </c>
      <c r="D126" s="29">
        <v>7</v>
      </c>
      <c r="E126" s="23" t="s">
        <v>247</v>
      </c>
      <c r="F126" s="24" t="s">
        <v>927</v>
      </c>
      <c r="G126" s="36" t="s">
        <v>332</v>
      </c>
      <c r="H126" s="36" t="s">
        <v>85</v>
      </c>
      <c r="I126" s="25"/>
      <c r="J126" s="25"/>
      <c r="K126" s="48">
        <v>4</v>
      </c>
      <c r="L126" s="76">
        <v>15</v>
      </c>
    </row>
    <row r="127" spans="1:12" s="64" customFormat="1" ht="24.95" customHeight="1" x14ac:dyDescent="0.25">
      <c r="A127" s="73">
        <v>440</v>
      </c>
      <c r="B127" s="73"/>
      <c r="C127" s="106" t="s">
        <v>812</v>
      </c>
      <c r="D127" s="29">
        <v>7</v>
      </c>
      <c r="E127" s="22" t="s">
        <v>247</v>
      </c>
      <c r="F127" s="90" t="s">
        <v>813</v>
      </c>
      <c r="G127" s="30" t="s">
        <v>325</v>
      </c>
      <c r="H127" s="90" t="s">
        <v>814</v>
      </c>
      <c r="I127" s="25"/>
      <c r="J127" s="25"/>
      <c r="K127" s="48">
        <v>4</v>
      </c>
      <c r="L127" s="76">
        <v>17</v>
      </c>
    </row>
    <row r="128" spans="1:12" s="64" customFormat="1" ht="24.95" customHeight="1" x14ac:dyDescent="0.25">
      <c r="A128" s="73">
        <v>446</v>
      </c>
      <c r="B128" s="73"/>
      <c r="C128" s="74" t="s">
        <v>821</v>
      </c>
      <c r="D128" s="42">
        <v>7</v>
      </c>
      <c r="E128" s="23" t="s">
        <v>247</v>
      </c>
      <c r="F128" s="38" t="s">
        <v>45</v>
      </c>
      <c r="G128" s="24" t="s">
        <v>25</v>
      </c>
      <c r="H128" s="38" t="s">
        <v>46</v>
      </c>
      <c r="I128" s="33"/>
      <c r="J128" s="25"/>
      <c r="K128" s="48">
        <v>4</v>
      </c>
      <c r="L128" s="76">
        <v>20</v>
      </c>
    </row>
    <row r="129" spans="1:98" s="64" customFormat="1" ht="24.95" customHeight="1" x14ac:dyDescent="0.25">
      <c r="A129" s="73">
        <v>452</v>
      </c>
      <c r="B129" s="73"/>
      <c r="C129" s="106" t="s">
        <v>828</v>
      </c>
      <c r="D129" s="42">
        <v>7</v>
      </c>
      <c r="E129" s="23" t="s">
        <v>247</v>
      </c>
      <c r="F129" s="90" t="s">
        <v>305</v>
      </c>
      <c r="G129" s="30" t="s">
        <v>297</v>
      </c>
      <c r="H129" s="90" t="s">
        <v>126</v>
      </c>
      <c r="I129" s="33"/>
      <c r="J129" s="25"/>
      <c r="K129" s="48">
        <v>4</v>
      </c>
      <c r="L129" s="76">
        <v>22</v>
      </c>
    </row>
    <row r="130" spans="1:98" s="64" customFormat="1" ht="24.95" customHeight="1" x14ac:dyDescent="0.25">
      <c r="A130" s="73">
        <v>457</v>
      </c>
      <c r="B130" s="73"/>
      <c r="C130" s="75" t="s">
        <v>835</v>
      </c>
      <c r="D130" s="28">
        <v>7</v>
      </c>
      <c r="E130" s="23" t="s">
        <v>247</v>
      </c>
      <c r="F130" s="24" t="s">
        <v>497</v>
      </c>
      <c r="G130" s="36" t="s">
        <v>25</v>
      </c>
      <c r="H130" s="36" t="s">
        <v>91</v>
      </c>
      <c r="I130" s="33"/>
      <c r="J130" s="25"/>
      <c r="K130" s="48">
        <v>4</v>
      </c>
      <c r="L130" s="76">
        <v>24</v>
      </c>
    </row>
    <row r="131" spans="1:98" s="64" customFormat="1" ht="24.95" customHeight="1" x14ac:dyDescent="0.25">
      <c r="A131" s="73">
        <v>460</v>
      </c>
      <c r="B131" s="73"/>
      <c r="C131" s="73" t="s">
        <v>838</v>
      </c>
      <c r="D131" s="42">
        <v>7</v>
      </c>
      <c r="E131" s="23" t="s">
        <v>247</v>
      </c>
      <c r="F131" s="30" t="s">
        <v>348</v>
      </c>
      <c r="G131" s="24" t="s">
        <v>297</v>
      </c>
      <c r="H131" s="30" t="s">
        <v>349</v>
      </c>
      <c r="I131" s="33"/>
      <c r="J131" s="25"/>
      <c r="K131" s="48">
        <v>4</v>
      </c>
      <c r="L131" s="76">
        <v>25</v>
      </c>
    </row>
    <row r="132" spans="1:98" s="64" customFormat="1" ht="24.95" customHeight="1" x14ac:dyDescent="0.25">
      <c r="A132" s="73">
        <v>463</v>
      </c>
      <c r="B132" s="73"/>
      <c r="C132" s="71" t="s">
        <v>841</v>
      </c>
      <c r="D132" s="28">
        <v>7</v>
      </c>
      <c r="E132" s="23" t="s">
        <v>247</v>
      </c>
      <c r="F132" s="24" t="s">
        <v>388</v>
      </c>
      <c r="G132" s="24" t="s">
        <v>25</v>
      </c>
      <c r="H132" s="24" t="s">
        <v>389</v>
      </c>
      <c r="I132" s="33"/>
      <c r="J132" s="25"/>
      <c r="K132" s="48">
        <v>4</v>
      </c>
      <c r="L132" s="76">
        <v>27</v>
      </c>
    </row>
    <row r="133" spans="1:98" s="64" customFormat="1" ht="24.95" customHeight="1" x14ac:dyDescent="0.25">
      <c r="A133" s="73">
        <v>466</v>
      </c>
      <c r="B133" s="73"/>
      <c r="C133" s="71" t="s">
        <v>844</v>
      </c>
      <c r="D133" s="42">
        <v>7</v>
      </c>
      <c r="E133" s="23" t="s">
        <v>247</v>
      </c>
      <c r="F133" s="24" t="s">
        <v>927</v>
      </c>
      <c r="G133" s="24" t="s">
        <v>332</v>
      </c>
      <c r="H133" s="24" t="s">
        <v>85</v>
      </c>
      <c r="I133" s="33"/>
      <c r="J133" s="25"/>
      <c r="K133" s="48">
        <v>4</v>
      </c>
      <c r="L133" s="76">
        <v>29</v>
      </c>
    </row>
    <row r="134" spans="1:98" s="64" customFormat="1" ht="24.95" customHeight="1" x14ac:dyDescent="0.25">
      <c r="A134" s="73">
        <v>472</v>
      </c>
      <c r="B134" s="73"/>
      <c r="C134" s="73" t="s">
        <v>121</v>
      </c>
      <c r="D134" s="42">
        <v>8</v>
      </c>
      <c r="E134" s="23" t="s">
        <v>247</v>
      </c>
      <c r="F134" s="30" t="s">
        <v>55</v>
      </c>
      <c r="G134" s="24" t="s">
        <v>25</v>
      </c>
      <c r="H134" s="30" t="s">
        <v>56</v>
      </c>
      <c r="I134" s="33"/>
      <c r="J134" s="25"/>
      <c r="K134" s="48">
        <v>4</v>
      </c>
      <c r="L134" s="76">
        <v>4</v>
      </c>
    </row>
    <row r="135" spans="1:98" s="64" customFormat="1" ht="24.95" customHeight="1" x14ac:dyDescent="0.25">
      <c r="A135" s="73">
        <v>492</v>
      </c>
      <c r="B135" s="73"/>
      <c r="C135" s="73" t="s">
        <v>139</v>
      </c>
      <c r="D135" s="42">
        <v>8</v>
      </c>
      <c r="E135" s="23" t="s">
        <v>247</v>
      </c>
      <c r="F135" s="30" t="s">
        <v>339</v>
      </c>
      <c r="G135" s="24" t="s">
        <v>335</v>
      </c>
      <c r="H135" s="30" t="s">
        <v>29</v>
      </c>
      <c r="I135" s="41"/>
      <c r="J135" s="41"/>
      <c r="K135" s="48">
        <v>4</v>
      </c>
      <c r="L135" s="76">
        <v>7</v>
      </c>
    </row>
    <row r="136" spans="1:98" s="64" customFormat="1" ht="24.95" customHeight="1" x14ac:dyDescent="0.25">
      <c r="A136" s="73">
        <v>512</v>
      </c>
      <c r="B136" s="73"/>
      <c r="C136" s="73" t="s">
        <v>20</v>
      </c>
      <c r="D136" s="42">
        <v>8</v>
      </c>
      <c r="E136" s="23" t="s">
        <v>247</v>
      </c>
      <c r="F136" s="30" t="s">
        <v>929</v>
      </c>
      <c r="G136" s="24" t="s">
        <v>332</v>
      </c>
      <c r="H136" s="30" t="s">
        <v>236</v>
      </c>
      <c r="I136" s="26"/>
      <c r="J136" s="26"/>
      <c r="K136" s="48">
        <v>4</v>
      </c>
      <c r="L136" s="76">
        <v>11</v>
      </c>
    </row>
    <row r="137" spans="1:98" s="64" customFormat="1" ht="24.95" customHeight="1" x14ac:dyDescent="0.25">
      <c r="A137" s="73">
        <v>531</v>
      </c>
      <c r="B137" s="73"/>
      <c r="C137" s="73" t="s">
        <v>873</v>
      </c>
      <c r="D137" s="28">
        <v>8</v>
      </c>
      <c r="E137" s="23" t="s">
        <v>247</v>
      </c>
      <c r="F137" s="24" t="s">
        <v>32</v>
      </c>
      <c r="G137" s="24" t="s">
        <v>312</v>
      </c>
      <c r="H137" s="24" t="s">
        <v>422</v>
      </c>
      <c r="I137" s="26"/>
      <c r="J137" s="26"/>
      <c r="K137" s="48">
        <v>4</v>
      </c>
      <c r="L137" s="76">
        <v>16</v>
      </c>
    </row>
    <row r="138" spans="1:98" s="64" customFormat="1" ht="24.95" customHeight="1" x14ac:dyDescent="0.25">
      <c r="A138" s="73">
        <v>550</v>
      </c>
      <c r="B138" s="73"/>
      <c r="C138" s="71" t="s">
        <v>109</v>
      </c>
      <c r="D138" s="42">
        <v>8</v>
      </c>
      <c r="E138" s="23" t="s">
        <v>209</v>
      </c>
      <c r="F138" s="24" t="s">
        <v>256</v>
      </c>
      <c r="G138" s="24" t="s">
        <v>21</v>
      </c>
      <c r="H138" s="24" t="s">
        <v>210</v>
      </c>
      <c r="I138" s="26"/>
      <c r="J138" s="26"/>
      <c r="K138" s="48">
        <v>4</v>
      </c>
      <c r="L138" s="76">
        <v>19</v>
      </c>
    </row>
    <row r="139" spans="1:98" s="64" customFormat="1" ht="24.95" customHeight="1" x14ac:dyDescent="0.25">
      <c r="A139" s="73">
        <v>568</v>
      </c>
      <c r="B139" s="73"/>
      <c r="C139" s="71" t="s">
        <v>897</v>
      </c>
      <c r="D139" s="23">
        <v>8</v>
      </c>
      <c r="E139" s="43" t="s">
        <v>247</v>
      </c>
      <c r="F139" s="24" t="s">
        <v>71</v>
      </c>
      <c r="G139" s="24" t="s">
        <v>312</v>
      </c>
      <c r="H139" s="24" t="s">
        <v>72</v>
      </c>
      <c r="I139" s="26"/>
      <c r="J139" s="26"/>
      <c r="K139" s="48">
        <v>4</v>
      </c>
      <c r="L139" s="76">
        <v>23</v>
      </c>
    </row>
    <row r="140" spans="1:98" s="64" customFormat="1" ht="24.95" customHeight="1" thickBot="1" x14ac:dyDescent="0.3">
      <c r="A140" s="73">
        <v>586</v>
      </c>
      <c r="B140" s="107"/>
      <c r="C140" s="107" t="s">
        <v>141</v>
      </c>
      <c r="D140" s="65">
        <v>8</v>
      </c>
      <c r="E140" s="45" t="s">
        <v>247</v>
      </c>
      <c r="F140" s="92" t="s">
        <v>142</v>
      </c>
      <c r="G140" s="85" t="s">
        <v>312</v>
      </c>
      <c r="H140" s="85" t="s">
        <v>143</v>
      </c>
      <c r="I140" s="34"/>
      <c r="J140" s="34"/>
      <c r="K140" s="48">
        <v>4</v>
      </c>
      <c r="L140" s="77">
        <v>28</v>
      </c>
    </row>
    <row r="141" spans="1:98" s="53" customFormat="1" ht="24.95" customHeight="1" thickTop="1" thickBot="1" x14ac:dyDescent="0.3">
      <c r="A141" s="49" t="s">
        <v>8</v>
      </c>
      <c r="B141" s="146" t="s">
        <v>0</v>
      </c>
      <c r="C141" s="133" t="s">
        <v>1</v>
      </c>
      <c r="D141" s="148" t="s">
        <v>9</v>
      </c>
      <c r="E141" s="150" t="s">
        <v>19</v>
      </c>
      <c r="F141" s="152" t="s">
        <v>2</v>
      </c>
      <c r="G141" s="145" t="s">
        <v>18</v>
      </c>
      <c r="H141" s="134" t="s">
        <v>3</v>
      </c>
      <c r="I141" s="135" t="s">
        <v>4</v>
      </c>
      <c r="J141" s="142" t="s">
        <v>10</v>
      </c>
      <c r="K141" s="144" t="s">
        <v>11</v>
      </c>
      <c r="L141" s="144" t="s">
        <v>12</v>
      </c>
    </row>
    <row r="142" spans="1:98" s="53" customFormat="1" ht="24.95" customHeight="1" thickTop="1" thickBot="1" x14ac:dyDescent="0.3">
      <c r="A142" s="54" t="s">
        <v>4</v>
      </c>
      <c r="B142" s="147"/>
      <c r="C142" s="54" t="s">
        <v>5</v>
      </c>
      <c r="D142" s="149"/>
      <c r="E142" s="151"/>
      <c r="F142" s="153"/>
      <c r="G142" s="154"/>
      <c r="H142" s="56" t="s">
        <v>6</v>
      </c>
      <c r="I142" s="57" t="s">
        <v>7</v>
      </c>
      <c r="J142" s="143"/>
      <c r="K142" s="145"/>
      <c r="L142" s="145"/>
    </row>
    <row r="143" spans="1:98" s="53" customFormat="1" ht="24.95" customHeight="1" thickTop="1" x14ac:dyDescent="0.25">
      <c r="A143" s="58"/>
      <c r="B143" s="58"/>
      <c r="C143" s="58"/>
      <c r="D143" s="58"/>
      <c r="E143" s="59"/>
      <c r="F143" s="59"/>
      <c r="G143" s="60"/>
      <c r="H143" s="61"/>
      <c r="I143" s="58"/>
      <c r="J143" s="58"/>
      <c r="K143" s="46"/>
      <c r="L143" s="46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  <c r="BP143" s="62"/>
      <c r="BQ143" s="62"/>
      <c r="BR143" s="62"/>
      <c r="BS143" s="62"/>
      <c r="BT143" s="62"/>
      <c r="BU143" s="62"/>
      <c r="BV143" s="62"/>
      <c r="BW143" s="62"/>
      <c r="BX143" s="62"/>
      <c r="BY143" s="62"/>
      <c r="BZ143" s="62"/>
      <c r="CA143" s="62"/>
      <c r="CB143" s="62"/>
      <c r="CC143" s="62"/>
      <c r="CD143" s="62"/>
      <c r="CE143" s="62"/>
      <c r="CF143" s="62"/>
      <c r="CG143" s="62"/>
      <c r="CH143" s="62"/>
      <c r="CI143" s="62"/>
      <c r="CJ143" s="62"/>
      <c r="CK143" s="62"/>
      <c r="CL143" s="62"/>
      <c r="CM143" s="62"/>
      <c r="CN143" s="62"/>
      <c r="CO143" s="62"/>
      <c r="CP143" s="62"/>
      <c r="CQ143" s="62"/>
      <c r="CR143" s="62"/>
      <c r="CS143" s="62"/>
      <c r="CT143" s="62"/>
    </row>
    <row r="144" spans="1:98" s="64" customFormat="1" ht="24.95" customHeight="1" x14ac:dyDescent="0.25">
      <c r="A144" s="73">
        <v>5</v>
      </c>
      <c r="B144" s="73"/>
      <c r="C144" s="71" t="s">
        <v>262</v>
      </c>
      <c r="D144" s="29">
        <v>6</v>
      </c>
      <c r="E144" s="23" t="s">
        <v>247</v>
      </c>
      <c r="F144" s="30" t="s">
        <v>263</v>
      </c>
      <c r="G144" s="24" t="s">
        <v>39</v>
      </c>
      <c r="H144" s="24" t="s">
        <v>264</v>
      </c>
      <c r="I144" s="25"/>
      <c r="J144" s="25"/>
      <c r="K144" s="47">
        <v>5</v>
      </c>
      <c r="L144" s="76">
        <v>1</v>
      </c>
    </row>
    <row r="145" spans="1:12" s="64" customFormat="1" ht="24.95" customHeight="1" x14ac:dyDescent="0.25">
      <c r="A145" s="73">
        <v>26</v>
      </c>
      <c r="B145" s="73"/>
      <c r="C145" s="71" t="s">
        <v>293</v>
      </c>
      <c r="D145" s="28">
        <v>6</v>
      </c>
      <c r="E145" s="23" t="s">
        <v>247</v>
      </c>
      <c r="F145" s="30" t="s">
        <v>231</v>
      </c>
      <c r="G145" s="30" t="s">
        <v>152</v>
      </c>
      <c r="H145" s="32" t="s">
        <v>291</v>
      </c>
      <c r="I145" s="25"/>
      <c r="J145" s="25"/>
      <c r="K145" s="47">
        <v>5</v>
      </c>
      <c r="L145" s="76">
        <v>3</v>
      </c>
    </row>
    <row r="146" spans="1:12" s="64" customFormat="1" ht="24.95" customHeight="1" x14ac:dyDescent="0.25">
      <c r="A146" s="73">
        <v>47</v>
      </c>
      <c r="B146" s="73"/>
      <c r="C146" s="73" t="s">
        <v>336</v>
      </c>
      <c r="D146" s="29">
        <v>6</v>
      </c>
      <c r="E146" s="23" t="s">
        <v>247</v>
      </c>
      <c r="F146" s="30" t="s">
        <v>337</v>
      </c>
      <c r="G146" s="24" t="s">
        <v>335</v>
      </c>
      <c r="H146" s="30" t="s">
        <v>213</v>
      </c>
      <c r="I146" s="25"/>
      <c r="J146" s="25"/>
      <c r="K146" s="47">
        <v>5</v>
      </c>
      <c r="L146" s="76">
        <v>5</v>
      </c>
    </row>
    <row r="147" spans="1:12" s="64" customFormat="1" ht="24.95" customHeight="1" x14ac:dyDescent="0.25">
      <c r="A147" s="73">
        <v>68</v>
      </c>
      <c r="B147" s="73"/>
      <c r="C147" s="73" t="s">
        <v>371</v>
      </c>
      <c r="D147" s="28">
        <v>6</v>
      </c>
      <c r="E147" s="23" t="s">
        <v>247</v>
      </c>
      <c r="F147" s="30" t="s">
        <v>231</v>
      </c>
      <c r="G147" s="24" t="s">
        <v>152</v>
      </c>
      <c r="H147" s="30" t="s">
        <v>291</v>
      </c>
      <c r="I147" s="25"/>
      <c r="J147" s="25"/>
      <c r="K147" s="47">
        <v>5</v>
      </c>
      <c r="L147" s="76">
        <v>8</v>
      </c>
    </row>
    <row r="148" spans="1:12" s="64" customFormat="1" ht="24.95" customHeight="1" x14ac:dyDescent="0.25">
      <c r="A148" s="73">
        <v>89</v>
      </c>
      <c r="B148" s="73"/>
      <c r="C148" s="72" t="s">
        <v>399</v>
      </c>
      <c r="D148" s="29">
        <v>6</v>
      </c>
      <c r="E148" s="23" t="s">
        <v>247</v>
      </c>
      <c r="F148" s="116" t="s">
        <v>272</v>
      </c>
      <c r="G148" s="30" t="s">
        <v>25</v>
      </c>
      <c r="H148" s="32" t="s">
        <v>34</v>
      </c>
      <c r="I148" s="25"/>
      <c r="J148" s="25"/>
      <c r="K148" s="47">
        <v>5</v>
      </c>
      <c r="L148" s="76">
        <v>10</v>
      </c>
    </row>
    <row r="149" spans="1:12" s="64" customFormat="1" ht="24.95" customHeight="1" x14ac:dyDescent="0.25">
      <c r="A149" s="73">
        <v>110</v>
      </c>
      <c r="B149" s="73"/>
      <c r="C149" s="71" t="s">
        <v>421</v>
      </c>
      <c r="D149" s="28">
        <v>6</v>
      </c>
      <c r="E149" s="23" t="s">
        <v>247</v>
      </c>
      <c r="F149" s="30" t="s">
        <v>32</v>
      </c>
      <c r="G149" s="24" t="s">
        <v>312</v>
      </c>
      <c r="H149" s="24" t="s">
        <v>422</v>
      </c>
      <c r="I149" s="25"/>
      <c r="J149" s="25"/>
      <c r="K149" s="47">
        <v>5</v>
      </c>
      <c r="L149" s="76">
        <v>12</v>
      </c>
    </row>
    <row r="150" spans="1:12" s="64" customFormat="1" ht="24.95" customHeight="1" x14ac:dyDescent="0.25">
      <c r="A150" s="73">
        <v>131</v>
      </c>
      <c r="B150" s="73"/>
      <c r="C150" s="75" t="s">
        <v>457</v>
      </c>
      <c r="D150" s="29">
        <v>6</v>
      </c>
      <c r="E150" s="23" t="s">
        <v>247</v>
      </c>
      <c r="F150" s="24" t="s">
        <v>100</v>
      </c>
      <c r="G150" s="36" t="s">
        <v>258</v>
      </c>
      <c r="H150" s="36" t="s">
        <v>101</v>
      </c>
      <c r="I150" s="25"/>
      <c r="J150" s="25"/>
      <c r="K150" s="47">
        <v>5</v>
      </c>
      <c r="L150" s="76">
        <v>13</v>
      </c>
    </row>
    <row r="151" spans="1:12" s="64" customFormat="1" ht="24.95" customHeight="1" x14ac:dyDescent="0.25">
      <c r="A151" s="73">
        <v>152</v>
      </c>
      <c r="B151" s="73"/>
      <c r="C151" s="71" t="s">
        <v>479</v>
      </c>
      <c r="D151" s="28">
        <v>6</v>
      </c>
      <c r="E151" s="23" t="s">
        <v>247</v>
      </c>
      <c r="F151" s="32" t="s">
        <v>105</v>
      </c>
      <c r="G151" s="30" t="s">
        <v>48</v>
      </c>
      <c r="H151" s="24" t="s">
        <v>106</v>
      </c>
      <c r="I151" s="25"/>
      <c r="J151" s="25"/>
      <c r="K151" s="47">
        <v>5</v>
      </c>
      <c r="L151" s="76">
        <v>15</v>
      </c>
    </row>
    <row r="152" spans="1:12" s="64" customFormat="1" ht="24.95" customHeight="1" x14ac:dyDescent="0.25">
      <c r="A152" s="73">
        <v>172</v>
      </c>
      <c r="B152" s="73"/>
      <c r="C152" s="73" t="s">
        <v>502</v>
      </c>
      <c r="D152" s="28">
        <v>6</v>
      </c>
      <c r="E152" s="23" t="s">
        <v>247</v>
      </c>
      <c r="F152" s="30" t="s">
        <v>92</v>
      </c>
      <c r="G152" s="24" t="s">
        <v>25</v>
      </c>
      <c r="H152" s="30" t="s">
        <v>59</v>
      </c>
      <c r="I152" s="25"/>
      <c r="J152" s="25"/>
      <c r="K152" s="48">
        <v>5</v>
      </c>
      <c r="L152" s="76">
        <v>17</v>
      </c>
    </row>
    <row r="153" spans="1:12" s="64" customFormat="1" ht="24.95" customHeight="1" x14ac:dyDescent="0.25">
      <c r="A153" s="73">
        <v>190</v>
      </c>
      <c r="B153" s="73"/>
      <c r="C153" s="71" t="s">
        <v>523</v>
      </c>
      <c r="D153" s="28">
        <v>6</v>
      </c>
      <c r="E153" s="23" t="s">
        <v>247</v>
      </c>
      <c r="F153" s="24" t="s">
        <v>524</v>
      </c>
      <c r="G153" s="24" t="s">
        <v>325</v>
      </c>
      <c r="H153" s="24" t="s">
        <v>525</v>
      </c>
      <c r="I153" s="25"/>
      <c r="J153" s="25"/>
      <c r="K153" s="48">
        <v>5</v>
      </c>
      <c r="L153" s="76">
        <v>20</v>
      </c>
    </row>
    <row r="154" spans="1:12" s="64" customFormat="1" ht="24.95" customHeight="1" x14ac:dyDescent="0.25">
      <c r="A154" s="73">
        <v>207</v>
      </c>
      <c r="B154" s="73"/>
      <c r="C154" s="73" t="s">
        <v>546</v>
      </c>
      <c r="D154" s="29">
        <v>6</v>
      </c>
      <c r="E154" s="23" t="s">
        <v>247</v>
      </c>
      <c r="F154" s="30" t="s">
        <v>55</v>
      </c>
      <c r="G154" s="24" t="s">
        <v>25</v>
      </c>
      <c r="H154" s="30" t="s">
        <v>56</v>
      </c>
      <c r="I154" s="33"/>
      <c r="J154" s="25"/>
      <c r="K154" s="48">
        <v>5</v>
      </c>
      <c r="L154" s="76">
        <v>22</v>
      </c>
    </row>
    <row r="155" spans="1:12" s="64" customFormat="1" ht="24.95" customHeight="1" x14ac:dyDescent="0.25">
      <c r="A155" s="73">
        <v>222</v>
      </c>
      <c r="B155" s="73"/>
      <c r="C155" s="75" t="s">
        <v>561</v>
      </c>
      <c r="D155" s="28">
        <v>6</v>
      </c>
      <c r="E155" s="23" t="s">
        <v>247</v>
      </c>
      <c r="F155" s="90" t="s">
        <v>189</v>
      </c>
      <c r="G155" s="36" t="s">
        <v>25</v>
      </c>
      <c r="H155" s="36" t="s">
        <v>220</v>
      </c>
      <c r="I155" s="25"/>
      <c r="J155" s="25"/>
      <c r="K155" s="48">
        <v>5</v>
      </c>
      <c r="L155" s="76">
        <v>24</v>
      </c>
    </row>
    <row r="156" spans="1:12" s="64" customFormat="1" ht="24.95" customHeight="1" x14ac:dyDescent="0.25">
      <c r="A156" s="73">
        <v>237</v>
      </c>
      <c r="B156" s="73"/>
      <c r="C156" s="72" t="s">
        <v>577</v>
      </c>
      <c r="D156" s="29">
        <v>6</v>
      </c>
      <c r="E156" s="23" t="s">
        <v>247</v>
      </c>
      <c r="F156" s="32" t="s">
        <v>137</v>
      </c>
      <c r="G156" s="30" t="s">
        <v>344</v>
      </c>
      <c r="H156" s="32" t="s">
        <v>136</v>
      </c>
      <c r="I156" s="25"/>
      <c r="J156" s="25"/>
      <c r="K156" s="48">
        <v>5</v>
      </c>
      <c r="L156" s="76">
        <v>25</v>
      </c>
    </row>
    <row r="157" spans="1:12" s="64" customFormat="1" ht="24.95" customHeight="1" x14ac:dyDescent="0.25">
      <c r="A157" s="73">
        <v>251</v>
      </c>
      <c r="B157" s="73"/>
      <c r="C157" s="75" t="s">
        <v>594</v>
      </c>
      <c r="D157" s="28">
        <v>6</v>
      </c>
      <c r="E157" s="22" t="s">
        <v>247</v>
      </c>
      <c r="F157" s="24" t="s">
        <v>115</v>
      </c>
      <c r="G157" s="36" t="s">
        <v>258</v>
      </c>
      <c r="H157" s="36" t="s">
        <v>116</v>
      </c>
      <c r="I157" s="25"/>
      <c r="J157" s="25"/>
      <c r="K157" s="48">
        <v>5</v>
      </c>
      <c r="L157" s="76">
        <v>27</v>
      </c>
    </row>
    <row r="158" spans="1:12" s="64" customFormat="1" ht="24.95" customHeight="1" x14ac:dyDescent="0.25">
      <c r="A158" s="73">
        <v>265</v>
      </c>
      <c r="B158" s="73"/>
      <c r="C158" s="83" t="s">
        <v>612</v>
      </c>
      <c r="D158" s="28">
        <v>6</v>
      </c>
      <c r="E158" s="22" t="s">
        <v>247</v>
      </c>
      <c r="F158" s="30" t="s">
        <v>93</v>
      </c>
      <c r="G158" s="30" t="s">
        <v>51</v>
      </c>
      <c r="H158" s="84" t="s">
        <v>168</v>
      </c>
      <c r="I158" s="25"/>
      <c r="J158" s="25"/>
      <c r="K158" s="48">
        <v>5</v>
      </c>
      <c r="L158" s="76">
        <v>29</v>
      </c>
    </row>
    <row r="159" spans="1:12" s="64" customFormat="1" ht="24.95" customHeight="1" x14ac:dyDescent="0.25">
      <c r="A159" s="73">
        <v>282</v>
      </c>
      <c r="B159" s="73"/>
      <c r="C159" s="73" t="s">
        <v>630</v>
      </c>
      <c r="D159" s="29">
        <v>7</v>
      </c>
      <c r="E159" s="23" t="s">
        <v>247</v>
      </c>
      <c r="F159" s="30" t="s">
        <v>62</v>
      </c>
      <c r="G159" s="24" t="s">
        <v>25</v>
      </c>
      <c r="H159" s="30" t="s">
        <v>156</v>
      </c>
      <c r="I159" s="25"/>
      <c r="J159" s="25"/>
      <c r="K159" s="48">
        <v>5</v>
      </c>
      <c r="L159" s="76">
        <v>2</v>
      </c>
    </row>
    <row r="160" spans="1:12" s="64" customFormat="1" ht="24.95" customHeight="1" x14ac:dyDescent="0.25">
      <c r="A160" s="73">
        <v>303</v>
      </c>
      <c r="B160" s="73"/>
      <c r="C160" s="73" t="s">
        <v>654</v>
      </c>
      <c r="D160" s="28">
        <v>7</v>
      </c>
      <c r="E160" s="23" t="s">
        <v>247</v>
      </c>
      <c r="F160" s="32" t="s">
        <v>299</v>
      </c>
      <c r="G160" s="30" t="s">
        <v>297</v>
      </c>
      <c r="H160" s="32" t="s">
        <v>215</v>
      </c>
      <c r="I160" s="25"/>
      <c r="J160" s="25"/>
      <c r="K160" s="48">
        <v>5</v>
      </c>
      <c r="L160" s="76">
        <v>6</v>
      </c>
    </row>
    <row r="161" spans="1:98" s="64" customFormat="1" ht="24.95" customHeight="1" x14ac:dyDescent="0.25">
      <c r="A161" s="73">
        <v>324</v>
      </c>
      <c r="B161" s="73"/>
      <c r="C161" s="71" t="s">
        <v>684</v>
      </c>
      <c r="D161" s="29">
        <v>7</v>
      </c>
      <c r="E161" s="23" t="s">
        <v>209</v>
      </c>
      <c r="F161" s="24" t="s">
        <v>256</v>
      </c>
      <c r="G161" s="24" t="s">
        <v>21</v>
      </c>
      <c r="H161" s="24" t="s">
        <v>210</v>
      </c>
      <c r="I161" s="25"/>
      <c r="J161" s="25"/>
      <c r="K161" s="48">
        <v>5</v>
      </c>
      <c r="L161" s="76">
        <v>9</v>
      </c>
    </row>
    <row r="162" spans="1:98" s="64" customFormat="1" ht="24.95" customHeight="1" x14ac:dyDescent="0.25">
      <c r="A162" s="73">
        <v>345</v>
      </c>
      <c r="B162" s="73"/>
      <c r="C162" s="71" t="s">
        <v>710</v>
      </c>
      <c r="D162" s="28">
        <v>7</v>
      </c>
      <c r="E162" s="23" t="s">
        <v>209</v>
      </c>
      <c r="F162" s="24" t="s">
        <v>256</v>
      </c>
      <c r="G162" s="24" t="s">
        <v>21</v>
      </c>
      <c r="H162" s="24" t="s">
        <v>210</v>
      </c>
      <c r="I162" s="25"/>
      <c r="J162" s="25"/>
      <c r="K162" s="48">
        <v>5</v>
      </c>
      <c r="L162" s="76">
        <v>14</v>
      </c>
    </row>
    <row r="163" spans="1:98" s="64" customFormat="1" ht="24.95" customHeight="1" x14ac:dyDescent="0.25">
      <c r="A163" s="73">
        <v>366</v>
      </c>
      <c r="B163" s="73"/>
      <c r="C163" s="106" t="s">
        <v>734</v>
      </c>
      <c r="D163" s="29">
        <v>7</v>
      </c>
      <c r="E163" s="22" t="s">
        <v>247</v>
      </c>
      <c r="F163" s="90" t="s">
        <v>233</v>
      </c>
      <c r="G163" s="30" t="s">
        <v>258</v>
      </c>
      <c r="H163" s="90" t="s">
        <v>165</v>
      </c>
      <c r="I163" s="25"/>
      <c r="J163" s="25"/>
      <c r="K163" s="48">
        <v>5</v>
      </c>
      <c r="L163" s="76">
        <v>18</v>
      </c>
    </row>
    <row r="164" spans="1:98" s="64" customFormat="1" ht="24.95" customHeight="1" x14ac:dyDescent="0.25">
      <c r="A164" s="73">
        <v>387</v>
      </c>
      <c r="B164" s="73"/>
      <c r="C164" s="71" t="s">
        <v>757</v>
      </c>
      <c r="D164" s="28">
        <v>7</v>
      </c>
      <c r="E164" s="23" t="s">
        <v>247</v>
      </c>
      <c r="F164" s="24" t="s">
        <v>348</v>
      </c>
      <c r="G164" s="24" t="s">
        <v>297</v>
      </c>
      <c r="H164" s="24" t="s">
        <v>349</v>
      </c>
      <c r="I164" s="25"/>
      <c r="J164" s="25"/>
      <c r="K164" s="48">
        <v>5</v>
      </c>
      <c r="L164" s="76">
        <v>21</v>
      </c>
    </row>
    <row r="165" spans="1:98" s="64" customFormat="1" ht="24.95" customHeight="1" x14ac:dyDescent="0.25">
      <c r="A165" s="73">
        <v>406</v>
      </c>
      <c r="B165" s="73"/>
      <c r="C165" s="71" t="s">
        <v>776</v>
      </c>
      <c r="D165" s="29">
        <v>7</v>
      </c>
      <c r="E165" s="23" t="s">
        <v>247</v>
      </c>
      <c r="F165" s="24" t="s">
        <v>24</v>
      </c>
      <c r="G165" s="24" t="s">
        <v>25</v>
      </c>
      <c r="H165" s="24" t="s">
        <v>156</v>
      </c>
      <c r="I165" s="25"/>
      <c r="J165" s="25"/>
      <c r="K165" s="48">
        <v>5</v>
      </c>
      <c r="L165" s="76">
        <v>26</v>
      </c>
    </row>
    <row r="166" spans="1:98" s="64" customFormat="1" ht="24.95" customHeight="1" x14ac:dyDescent="0.25">
      <c r="A166" s="73">
        <v>425</v>
      </c>
      <c r="B166" s="73"/>
      <c r="C166" s="72" t="s">
        <v>797</v>
      </c>
      <c r="D166" s="28">
        <v>7</v>
      </c>
      <c r="E166" s="23" t="s">
        <v>247</v>
      </c>
      <c r="F166" s="32" t="s">
        <v>95</v>
      </c>
      <c r="G166" s="30" t="s">
        <v>258</v>
      </c>
      <c r="H166" s="32" t="s">
        <v>96</v>
      </c>
      <c r="I166" s="25"/>
      <c r="J166" s="25"/>
      <c r="K166" s="48">
        <v>5</v>
      </c>
      <c r="L166" s="76">
        <v>30</v>
      </c>
    </row>
    <row r="167" spans="1:98" s="64" customFormat="1" ht="24.95" customHeight="1" x14ac:dyDescent="0.25">
      <c r="A167" s="73">
        <v>473</v>
      </c>
      <c r="B167" s="73"/>
      <c r="C167" s="73" t="s">
        <v>69</v>
      </c>
      <c r="D167" s="28">
        <v>8</v>
      </c>
      <c r="E167" s="23" t="s">
        <v>247</v>
      </c>
      <c r="F167" s="30" t="s">
        <v>55</v>
      </c>
      <c r="G167" s="24" t="s">
        <v>25</v>
      </c>
      <c r="H167" s="30" t="s">
        <v>56</v>
      </c>
      <c r="I167" s="33"/>
      <c r="J167" s="25"/>
      <c r="K167" s="48">
        <v>5</v>
      </c>
      <c r="L167" s="76">
        <v>4</v>
      </c>
    </row>
    <row r="168" spans="1:98" s="64" customFormat="1" ht="24.95" customHeight="1" x14ac:dyDescent="0.25">
      <c r="A168" s="73">
        <v>493</v>
      </c>
      <c r="B168" s="73"/>
      <c r="C168" s="73" t="s">
        <v>859</v>
      </c>
      <c r="D168" s="28">
        <v>8</v>
      </c>
      <c r="E168" s="23" t="s">
        <v>247</v>
      </c>
      <c r="F168" s="16" t="s">
        <v>933</v>
      </c>
      <c r="G168" s="24" t="s">
        <v>344</v>
      </c>
      <c r="H168" s="30" t="s">
        <v>197</v>
      </c>
      <c r="I168" s="91"/>
      <c r="J168" s="89"/>
      <c r="K168" s="48">
        <v>5</v>
      </c>
      <c r="L168" s="76">
        <v>7</v>
      </c>
    </row>
    <row r="169" spans="1:98" s="64" customFormat="1" ht="24.95" customHeight="1" x14ac:dyDescent="0.25">
      <c r="A169" s="73">
        <v>513</v>
      </c>
      <c r="B169" s="73"/>
      <c r="C169" s="73" t="s">
        <v>867</v>
      </c>
      <c r="D169" s="28">
        <v>8</v>
      </c>
      <c r="E169" s="23" t="s">
        <v>209</v>
      </c>
      <c r="F169" s="30" t="s">
        <v>256</v>
      </c>
      <c r="G169" s="24" t="s">
        <v>21</v>
      </c>
      <c r="H169" s="30" t="s">
        <v>210</v>
      </c>
      <c r="I169" s="26"/>
      <c r="J169" s="26"/>
      <c r="K169" s="48">
        <v>5</v>
      </c>
      <c r="L169" s="76">
        <v>11</v>
      </c>
    </row>
    <row r="170" spans="1:98" s="64" customFormat="1" ht="24.95" customHeight="1" x14ac:dyDescent="0.25">
      <c r="A170" s="73">
        <v>532</v>
      </c>
      <c r="B170" s="73"/>
      <c r="C170" s="83" t="s">
        <v>195</v>
      </c>
      <c r="D170" s="42">
        <v>8</v>
      </c>
      <c r="E170" s="23" t="s">
        <v>247</v>
      </c>
      <c r="F170" s="30" t="s">
        <v>334</v>
      </c>
      <c r="G170" s="30" t="s">
        <v>335</v>
      </c>
      <c r="H170" s="84" t="s">
        <v>27</v>
      </c>
      <c r="I170" s="26"/>
      <c r="J170" s="26"/>
      <c r="K170" s="48">
        <v>5</v>
      </c>
      <c r="L170" s="76">
        <v>16</v>
      </c>
    </row>
    <row r="171" spans="1:98" s="64" customFormat="1" ht="24.95" customHeight="1" x14ac:dyDescent="0.25">
      <c r="A171" s="73">
        <v>551</v>
      </c>
      <c r="B171" s="73"/>
      <c r="C171" s="73" t="s">
        <v>886</v>
      </c>
      <c r="D171" s="28">
        <v>8</v>
      </c>
      <c r="E171" s="23" t="s">
        <v>247</v>
      </c>
      <c r="F171" s="30" t="s">
        <v>45</v>
      </c>
      <c r="G171" s="24" t="s">
        <v>25</v>
      </c>
      <c r="H171" s="30" t="s">
        <v>46</v>
      </c>
      <c r="I171" s="26"/>
      <c r="J171" s="26"/>
      <c r="K171" s="48">
        <v>5</v>
      </c>
      <c r="L171" s="76">
        <v>19</v>
      </c>
    </row>
    <row r="172" spans="1:98" s="64" customFormat="1" ht="24.95" customHeight="1" x14ac:dyDescent="0.25">
      <c r="A172" s="73">
        <v>569</v>
      </c>
      <c r="B172" s="73"/>
      <c r="C172" s="71" t="s">
        <v>183</v>
      </c>
      <c r="D172" s="23">
        <v>8</v>
      </c>
      <c r="E172" s="43" t="s">
        <v>247</v>
      </c>
      <c r="F172" s="38" t="s">
        <v>560</v>
      </c>
      <c r="G172" s="24" t="s">
        <v>39</v>
      </c>
      <c r="H172" s="24" t="s">
        <v>898</v>
      </c>
      <c r="I172" s="26"/>
      <c r="J172" s="26"/>
      <c r="K172" s="48">
        <v>5</v>
      </c>
      <c r="L172" s="76">
        <v>23</v>
      </c>
    </row>
    <row r="173" spans="1:98" s="64" customFormat="1" ht="24.95" customHeight="1" thickBot="1" x14ac:dyDescent="0.3">
      <c r="A173" s="73">
        <v>587</v>
      </c>
      <c r="B173" s="107"/>
      <c r="C173" s="107" t="s">
        <v>191</v>
      </c>
      <c r="D173" s="65">
        <v>8</v>
      </c>
      <c r="E173" s="45" t="s">
        <v>247</v>
      </c>
      <c r="F173" s="92" t="s">
        <v>118</v>
      </c>
      <c r="G173" s="85" t="s">
        <v>48</v>
      </c>
      <c r="H173" s="85" t="s">
        <v>289</v>
      </c>
      <c r="I173" s="34"/>
      <c r="J173" s="34"/>
      <c r="K173" s="48">
        <v>5</v>
      </c>
      <c r="L173" s="77">
        <v>28</v>
      </c>
    </row>
    <row r="174" spans="1:98" s="53" customFormat="1" ht="24.95" customHeight="1" thickTop="1" thickBot="1" x14ac:dyDescent="0.3">
      <c r="A174" s="49" t="s">
        <v>8</v>
      </c>
      <c r="B174" s="146" t="s">
        <v>0</v>
      </c>
      <c r="C174" s="133" t="s">
        <v>1</v>
      </c>
      <c r="D174" s="148" t="s">
        <v>9</v>
      </c>
      <c r="E174" s="150" t="s">
        <v>19</v>
      </c>
      <c r="F174" s="152" t="s">
        <v>2</v>
      </c>
      <c r="G174" s="145" t="s">
        <v>18</v>
      </c>
      <c r="H174" s="134" t="s">
        <v>3</v>
      </c>
      <c r="I174" s="135" t="s">
        <v>4</v>
      </c>
      <c r="J174" s="142" t="s">
        <v>10</v>
      </c>
      <c r="K174" s="144" t="s">
        <v>11</v>
      </c>
      <c r="L174" s="144" t="s">
        <v>12</v>
      </c>
    </row>
    <row r="175" spans="1:98" s="53" customFormat="1" ht="24.95" customHeight="1" thickTop="1" thickBot="1" x14ac:dyDescent="0.3">
      <c r="A175" s="54" t="s">
        <v>4</v>
      </c>
      <c r="B175" s="147"/>
      <c r="C175" s="54" t="s">
        <v>5</v>
      </c>
      <c r="D175" s="149"/>
      <c r="E175" s="151"/>
      <c r="F175" s="153"/>
      <c r="G175" s="154"/>
      <c r="H175" s="56" t="s">
        <v>6</v>
      </c>
      <c r="I175" s="57" t="s">
        <v>7</v>
      </c>
      <c r="J175" s="143"/>
      <c r="K175" s="145"/>
      <c r="L175" s="145"/>
    </row>
    <row r="176" spans="1:98" s="53" customFormat="1" ht="24.95" customHeight="1" thickTop="1" x14ac:dyDescent="0.25">
      <c r="A176" s="58"/>
      <c r="B176" s="58"/>
      <c r="C176" s="58"/>
      <c r="D176" s="58"/>
      <c r="E176" s="59"/>
      <c r="F176" s="59"/>
      <c r="G176" s="60"/>
      <c r="H176" s="61"/>
      <c r="I176" s="58"/>
      <c r="J176" s="58"/>
      <c r="K176" s="46"/>
      <c r="L176" s="46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</row>
    <row r="177" spans="1:12" s="64" customFormat="1" ht="24.95" customHeight="1" x14ac:dyDescent="0.25">
      <c r="A177" s="73">
        <v>6</v>
      </c>
      <c r="B177" s="73"/>
      <c r="C177" s="71" t="s">
        <v>265</v>
      </c>
      <c r="D177" s="28">
        <v>6</v>
      </c>
      <c r="E177" s="23" t="s">
        <v>247</v>
      </c>
      <c r="F177" s="30" t="s">
        <v>266</v>
      </c>
      <c r="G177" s="24" t="s">
        <v>163</v>
      </c>
      <c r="H177" s="30" t="s">
        <v>267</v>
      </c>
      <c r="I177" s="25"/>
      <c r="J177" s="25"/>
      <c r="K177" s="47">
        <v>6</v>
      </c>
      <c r="L177" s="76">
        <v>1</v>
      </c>
    </row>
    <row r="178" spans="1:12" s="64" customFormat="1" ht="24.95" customHeight="1" x14ac:dyDescent="0.25">
      <c r="A178" s="73">
        <v>27</v>
      </c>
      <c r="B178" s="73"/>
      <c r="C178" s="71" t="s">
        <v>294</v>
      </c>
      <c r="D178" s="29">
        <v>6</v>
      </c>
      <c r="E178" s="23" t="s">
        <v>247</v>
      </c>
      <c r="F178" s="30" t="s">
        <v>231</v>
      </c>
      <c r="G178" s="30" t="s">
        <v>152</v>
      </c>
      <c r="H178" s="24" t="s">
        <v>291</v>
      </c>
      <c r="I178" s="25"/>
      <c r="J178" s="25"/>
      <c r="K178" s="47">
        <v>6</v>
      </c>
      <c r="L178" s="76">
        <v>3</v>
      </c>
    </row>
    <row r="179" spans="1:12" s="64" customFormat="1" ht="24.95" customHeight="1" x14ac:dyDescent="0.25">
      <c r="A179" s="73">
        <v>48</v>
      </c>
      <c r="B179" s="73"/>
      <c r="C179" s="75" t="s">
        <v>338</v>
      </c>
      <c r="D179" s="28">
        <v>6</v>
      </c>
      <c r="E179" s="23" t="s">
        <v>247</v>
      </c>
      <c r="F179" s="24" t="s">
        <v>339</v>
      </c>
      <c r="G179" s="36" t="s">
        <v>335</v>
      </c>
      <c r="H179" s="36" t="s">
        <v>29</v>
      </c>
      <c r="I179" s="25"/>
      <c r="J179" s="25"/>
      <c r="K179" s="47">
        <v>6</v>
      </c>
      <c r="L179" s="76">
        <v>5</v>
      </c>
    </row>
    <row r="180" spans="1:12" s="64" customFormat="1" ht="24.95" customHeight="1" x14ac:dyDescent="0.25">
      <c r="A180" s="73">
        <v>69</v>
      </c>
      <c r="B180" s="73"/>
      <c r="C180" s="73" t="s">
        <v>372</v>
      </c>
      <c r="D180" s="29">
        <v>6</v>
      </c>
      <c r="E180" s="23" t="s">
        <v>247</v>
      </c>
      <c r="F180" s="30" t="s">
        <v>307</v>
      </c>
      <c r="G180" s="24" t="s">
        <v>297</v>
      </c>
      <c r="H180" s="30" t="s">
        <v>309</v>
      </c>
      <c r="I180" s="25"/>
      <c r="J180" s="25"/>
      <c r="K180" s="47">
        <v>6</v>
      </c>
      <c r="L180" s="76">
        <v>8</v>
      </c>
    </row>
    <row r="181" spans="1:12" s="64" customFormat="1" ht="24.95" customHeight="1" x14ac:dyDescent="0.25">
      <c r="A181" s="73">
        <v>90</v>
      </c>
      <c r="B181" s="73"/>
      <c r="C181" s="75" t="s">
        <v>400</v>
      </c>
      <c r="D181" s="28">
        <v>6</v>
      </c>
      <c r="E181" s="23" t="s">
        <v>247</v>
      </c>
      <c r="F181" s="117" t="s">
        <v>272</v>
      </c>
      <c r="G181" s="30" t="s">
        <v>25</v>
      </c>
      <c r="H181" s="36" t="s">
        <v>34</v>
      </c>
      <c r="I181" s="25"/>
      <c r="J181" s="25"/>
      <c r="K181" s="47">
        <v>6</v>
      </c>
      <c r="L181" s="76">
        <v>10</v>
      </c>
    </row>
    <row r="182" spans="1:12" s="64" customFormat="1" ht="24.95" customHeight="1" x14ac:dyDescent="0.25">
      <c r="A182" s="73">
        <v>111</v>
      </c>
      <c r="B182" s="73"/>
      <c r="C182" s="83" t="s">
        <v>423</v>
      </c>
      <c r="D182" s="29">
        <v>6</v>
      </c>
      <c r="E182" s="22" t="s">
        <v>247</v>
      </c>
      <c r="F182" s="30" t="s">
        <v>424</v>
      </c>
      <c r="G182" s="30" t="s">
        <v>312</v>
      </c>
      <c r="H182" s="84" t="s">
        <v>79</v>
      </c>
      <c r="I182" s="25"/>
      <c r="J182" s="25"/>
      <c r="K182" s="47">
        <v>6</v>
      </c>
      <c r="L182" s="76">
        <v>12</v>
      </c>
    </row>
    <row r="183" spans="1:12" s="64" customFormat="1" ht="24.95" customHeight="1" x14ac:dyDescent="0.25">
      <c r="A183" s="73">
        <v>132</v>
      </c>
      <c r="B183" s="73"/>
      <c r="C183" s="75" t="s">
        <v>458</v>
      </c>
      <c r="D183" s="28">
        <v>6</v>
      </c>
      <c r="E183" s="23" t="s">
        <v>247</v>
      </c>
      <c r="F183" s="24" t="s">
        <v>58</v>
      </c>
      <c r="G183" s="36" t="s">
        <v>25</v>
      </c>
      <c r="H183" s="36" t="s">
        <v>207</v>
      </c>
      <c r="I183" s="25"/>
      <c r="J183" s="25"/>
      <c r="K183" s="47">
        <v>6</v>
      </c>
      <c r="L183" s="76">
        <v>13</v>
      </c>
    </row>
    <row r="184" spans="1:12" s="64" customFormat="1" ht="24.95" customHeight="1" x14ac:dyDescent="0.25">
      <c r="A184" s="73">
        <v>153</v>
      </c>
      <c r="B184" s="73"/>
      <c r="C184" s="73" t="s">
        <v>480</v>
      </c>
      <c r="D184" s="29">
        <v>6</v>
      </c>
      <c r="E184" s="23" t="s">
        <v>247</v>
      </c>
      <c r="F184" s="30" t="s">
        <v>348</v>
      </c>
      <c r="G184" s="24" t="s">
        <v>297</v>
      </c>
      <c r="H184" s="30" t="s">
        <v>481</v>
      </c>
      <c r="I184" s="25"/>
      <c r="J184" s="25"/>
      <c r="K184" s="47">
        <v>6</v>
      </c>
      <c r="L184" s="76">
        <v>15</v>
      </c>
    </row>
    <row r="185" spans="1:12" s="64" customFormat="1" ht="24.95" customHeight="1" x14ac:dyDescent="0.25">
      <c r="A185" s="73">
        <v>173</v>
      </c>
      <c r="B185" s="73"/>
      <c r="C185" s="73" t="s">
        <v>503</v>
      </c>
      <c r="D185" s="29">
        <v>6</v>
      </c>
      <c r="E185" s="23" t="s">
        <v>247</v>
      </c>
      <c r="F185" s="30" t="s">
        <v>62</v>
      </c>
      <c r="G185" s="24" t="s">
        <v>25</v>
      </c>
      <c r="H185" s="30" t="s">
        <v>63</v>
      </c>
      <c r="I185" s="25"/>
      <c r="J185" s="25"/>
      <c r="K185" s="48">
        <v>6</v>
      </c>
      <c r="L185" s="76">
        <v>17</v>
      </c>
    </row>
    <row r="186" spans="1:12" s="64" customFormat="1" ht="24.95" customHeight="1" x14ac:dyDescent="0.25">
      <c r="A186" s="73">
        <v>191</v>
      </c>
      <c r="B186" s="73"/>
      <c r="C186" s="73" t="s">
        <v>526</v>
      </c>
      <c r="D186" s="29">
        <v>6</v>
      </c>
      <c r="E186" s="23" t="s">
        <v>247</v>
      </c>
      <c r="F186" s="30" t="s">
        <v>929</v>
      </c>
      <c r="G186" s="30" t="s">
        <v>332</v>
      </c>
      <c r="H186" s="30" t="s">
        <v>236</v>
      </c>
      <c r="I186" s="25"/>
      <c r="J186" s="25"/>
      <c r="K186" s="48">
        <v>6</v>
      </c>
      <c r="L186" s="76">
        <v>20</v>
      </c>
    </row>
    <row r="187" spans="1:12" s="64" customFormat="1" ht="24.95" customHeight="1" x14ac:dyDescent="0.25">
      <c r="A187" s="73">
        <v>208</v>
      </c>
      <c r="B187" s="73"/>
      <c r="C187" s="72" t="s">
        <v>547</v>
      </c>
      <c r="D187" s="28">
        <v>6</v>
      </c>
      <c r="E187" s="23" t="s">
        <v>247</v>
      </c>
      <c r="F187" s="32" t="s">
        <v>45</v>
      </c>
      <c r="G187" s="30" t="s">
        <v>25</v>
      </c>
      <c r="H187" s="32" t="s">
        <v>46</v>
      </c>
      <c r="I187" s="25"/>
      <c r="J187" s="25"/>
      <c r="K187" s="48">
        <v>6</v>
      </c>
      <c r="L187" s="76">
        <v>22</v>
      </c>
    </row>
    <row r="188" spans="1:12" s="64" customFormat="1" ht="24.95" customHeight="1" x14ac:dyDescent="0.25">
      <c r="A188" s="73">
        <v>223</v>
      </c>
      <c r="B188" s="73"/>
      <c r="C188" s="72" t="s">
        <v>562</v>
      </c>
      <c r="D188" s="29">
        <v>6</v>
      </c>
      <c r="E188" s="23" t="s">
        <v>247</v>
      </c>
      <c r="F188" s="32" t="s">
        <v>112</v>
      </c>
      <c r="G188" s="30" t="s">
        <v>48</v>
      </c>
      <c r="H188" s="32" t="s">
        <v>113</v>
      </c>
      <c r="I188" s="25"/>
      <c r="J188" s="25"/>
      <c r="K188" s="48">
        <v>6</v>
      </c>
      <c r="L188" s="76">
        <v>24</v>
      </c>
    </row>
    <row r="189" spans="1:12" s="64" customFormat="1" ht="24.95" customHeight="1" x14ac:dyDescent="0.25">
      <c r="A189" s="73">
        <v>238</v>
      </c>
      <c r="B189" s="73"/>
      <c r="C189" s="71" t="s">
        <v>578</v>
      </c>
      <c r="D189" s="28">
        <v>6</v>
      </c>
      <c r="E189" s="23" t="s">
        <v>247</v>
      </c>
      <c r="F189" s="24" t="s">
        <v>93</v>
      </c>
      <c r="G189" s="24" t="s">
        <v>51</v>
      </c>
      <c r="H189" s="24" t="s">
        <v>168</v>
      </c>
      <c r="I189" s="25"/>
      <c r="J189" s="25"/>
      <c r="K189" s="48">
        <v>6</v>
      </c>
      <c r="L189" s="76">
        <v>25</v>
      </c>
    </row>
    <row r="190" spans="1:12" s="64" customFormat="1" ht="24.95" customHeight="1" x14ac:dyDescent="0.25">
      <c r="A190" s="73">
        <v>252</v>
      </c>
      <c r="B190" s="73"/>
      <c r="C190" s="72" t="s">
        <v>595</v>
      </c>
      <c r="D190" s="29">
        <v>6</v>
      </c>
      <c r="E190" s="23" t="s">
        <v>247</v>
      </c>
      <c r="F190" s="32" t="s">
        <v>388</v>
      </c>
      <c r="G190" s="30" t="s">
        <v>25</v>
      </c>
      <c r="H190" s="32" t="s">
        <v>596</v>
      </c>
      <c r="I190" s="25"/>
      <c r="J190" s="25"/>
      <c r="K190" s="48">
        <v>6</v>
      </c>
      <c r="L190" s="76">
        <v>27</v>
      </c>
    </row>
    <row r="191" spans="1:12" s="64" customFormat="1" ht="24.95" customHeight="1" x14ac:dyDescent="0.25">
      <c r="A191" s="73">
        <v>266</v>
      </c>
      <c r="B191" s="73"/>
      <c r="C191" s="73" t="s">
        <v>613</v>
      </c>
      <c r="D191" s="29">
        <v>6</v>
      </c>
      <c r="E191" s="23" t="s">
        <v>247</v>
      </c>
      <c r="F191" s="30" t="s">
        <v>61</v>
      </c>
      <c r="G191" s="24" t="s">
        <v>25</v>
      </c>
      <c r="H191" s="30" t="s">
        <v>544</v>
      </c>
      <c r="I191" s="25"/>
      <c r="J191" s="25"/>
      <c r="K191" s="48">
        <v>6</v>
      </c>
      <c r="L191" s="76">
        <v>29</v>
      </c>
    </row>
    <row r="192" spans="1:12" s="64" customFormat="1" ht="24.95" customHeight="1" x14ac:dyDescent="0.25">
      <c r="A192" s="73">
        <v>283</v>
      </c>
      <c r="B192" s="73"/>
      <c r="C192" s="71" t="s">
        <v>631</v>
      </c>
      <c r="D192" s="28">
        <v>7</v>
      </c>
      <c r="E192" s="23" t="s">
        <v>247</v>
      </c>
      <c r="F192" s="30" t="s">
        <v>45</v>
      </c>
      <c r="G192" s="24" t="s">
        <v>25</v>
      </c>
      <c r="H192" s="24" t="s">
        <v>46</v>
      </c>
      <c r="I192" s="25"/>
      <c r="J192" s="25"/>
      <c r="K192" s="48">
        <v>6</v>
      </c>
      <c r="L192" s="76">
        <v>2</v>
      </c>
    </row>
    <row r="193" spans="1:12" s="64" customFormat="1" ht="24.95" customHeight="1" x14ac:dyDescent="0.25">
      <c r="A193" s="73">
        <v>304</v>
      </c>
      <c r="B193" s="73"/>
      <c r="C193" s="72" t="s">
        <v>655</v>
      </c>
      <c r="D193" s="29">
        <v>7</v>
      </c>
      <c r="E193" s="23" t="s">
        <v>247</v>
      </c>
      <c r="F193" s="30" t="s">
        <v>129</v>
      </c>
      <c r="G193" s="30" t="s">
        <v>312</v>
      </c>
      <c r="H193" s="32" t="s">
        <v>656</v>
      </c>
      <c r="I193" s="25"/>
      <c r="J193" s="25"/>
      <c r="K193" s="48">
        <v>6</v>
      </c>
      <c r="L193" s="76">
        <v>6</v>
      </c>
    </row>
    <row r="194" spans="1:12" s="64" customFormat="1" ht="24.95" customHeight="1" x14ac:dyDescent="0.25">
      <c r="A194" s="73">
        <v>325</v>
      </c>
      <c r="B194" s="73"/>
      <c r="C194" s="71" t="s">
        <v>685</v>
      </c>
      <c r="D194" s="28">
        <v>7</v>
      </c>
      <c r="E194" s="23" t="s">
        <v>247</v>
      </c>
      <c r="F194" s="24" t="s">
        <v>58</v>
      </c>
      <c r="G194" s="24" t="s">
        <v>25</v>
      </c>
      <c r="H194" s="24" t="s">
        <v>207</v>
      </c>
      <c r="I194" s="25"/>
      <c r="J194" s="25"/>
      <c r="K194" s="48">
        <v>6</v>
      </c>
      <c r="L194" s="76">
        <v>9</v>
      </c>
    </row>
    <row r="195" spans="1:12" s="64" customFormat="1" ht="24.95" customHeight="1" x14ac:dyDescent="0.25">
      <c r="A195" s="73">
        <v>346</v>
      </c>
      <c r="B195" s="73"/>
      <c r="C195" s="106" t="s">
        <v>711</v>
      </c>
      <c r="D195" s="29">
        <v>7</v>
      </c>
      <c r="E195" s="22" t="s">
        <v>209</v>
      </c>
      <c r="F195" s="90" t="s">
        <v>256</v>
      </c>
      <c r="G195" s="30" t="s">
        <v>21</v>
      </c>
      <c r="H195" s="90" t="s">
        <v>210</v>
      </c>
      <c r="I195" s="25"/>
      <c r="J195" s="25"/>
      <c r="K195" s="48">
        <v>6</v>
      </c>
      <c r="L195" s="76">
        <v>14</v>
      </c>
    </row>
    <row r="196" spans="1:12" s="64" customFormat="1" ht="24.95" customHeight="1" x14ac:dyDescent="0.25">
      <c r="A196" s="73">
        <v>367</v>
      </c>
      <c r="B196" s="73"/>
      <c r="C196" s="71" t="s">
        <v>735</v>
      </c>
      <c r="D196" s="28">
        <v>7</v>
      </c>
      <c r="E196" s="23" t="s">
        <v>247</v>
      </c>
      <c r="F196" s="24" t="s">
        <v>55</v>
      </c>
      <c r="G196" s="24" t="s">
        <v>25</v>
      </c>
      <c r="H196" s="30" t="s">
        <v>544</v>
      </c>
      <c r="I196" s="25"/>
      <c r="J196" s="25"/>
      <c r="K196" s="48">
        <v>6</v>
      </c>
      <c r="L196" s="76">
        <v>18</v>
      </c>
    </row>
    <row r="197" spans="1:12" s="64" customFormat="1" ht="24.95" customHeight="1" x14ac:dyDescent="0.25">
      <c r="A197" s="73">
        <v>388</v>
      </c>
      <c r="B197" s="73"/>
      <c r="C197" s="74" t="s">
        <v>758</v>
      </c>
      <c r="D197" s="29">
        <v>7</v>
      </c>
      <c r="E197" s="23" t="s">
        <v>247</v>
      </c>
      <c r="F197" s="38" t="s">
        <v>145</v>
      </c>
      <c r="G197" s="24" t="s">
        <v>312</v>
      </c>
      <c r="H197" s="38" t="s">
        <v>146</v>
      </c>
      <c r="I197" s="25"/>
      <c r="J197" s="25"/>
      <c r="K197" s="48">
        <v>6</v>
      </c>
      <c r="L197" s="76">
        <v>21</v>
      </c>
    </row>
    <row r="198" spans="1:12" s="64" customFormat="1" ht="24.95" customHeight="1" x14ac:dyDescent="0.25">
      <c r="A198" s="73">
        <v>407</v>
      </c>
      <c r="B198" s="73"/>
      <c r="C198" s="72" t="s">
        <v>777</v>
      </c>
      <c r="D198" s="28">
        <v>7</v>
      </c>
      <c r="E198" s="23" t="s">
        <v>247</v>
      </c>
      <c r="F198" s="32" t="s">
        <v>74</v>
      </c>
      <c r="G198" s="30" t="s">
        <v>48</v>
      </c>
      <c r="H198" s="32" t="s">
        <v>75</v>
      </c>
      <c r="I198" s="25"/>
      <c r="J198" s="25"/>
      <c r="K198" s="48">
        <v>6</v>
      </c>
      <c r="L198" s="76">
        <v>26</v>
      </c>
    </row>
    <row r="199" spans="1:12" s="64" customFormat="1" ht="24.95" customHeight="1" x14ac:dyDescent="0.25">
      <c r="A199" s="73">
        <v>426</v>
      </c>
      <c r="B199" s="73"/>
      <c r="C199" s="71" t="s">
        <v>798</v>
      </c>
      <c r="D199" s="29">
        <v>7</v>
      </c>
      <c r="E199" s="23" t="s">
        <v>247</v>
      </c>
      <c r="F199" s="24" t="s">
        <v>716</v>
      </c>
      <c r="G199" s="24" t="s">
        <v>325</v>
      </c>
      <c r="H199" s="24" t="s">
        <v>200</v>
      </c>
      <c r="I199" s="25"/>
      <c r="J199" s="25"/>
      <c r="K199" s="48">
        <v>6</v>
      </c>
      <c r="L199" s="76">
        <v>30</v>
      </c>
    </row>
    <row r="200" spans="1:12" s="64" customFormat="1" ht="24.95" customHeight="1" x14ac:dyDescent="0.25">
      <c r="A200" s="73">
        <v>474</v>
      </c>
      <c r="B200" s="73"/>
      <c r="C200" s="75" t="s">
        <v>850</v>
      </c>
      <c r="D200" s="42">
        <v>8</v>
      </c>
      <c r="E200" s="23" t="s">
        <v>247</v>
      </c>
      <c r="F200" s="24" t="s">
        <v>172</v>
      </c>
      <c r="G200" s="36" t="s">
        <v>25</v>
      </c>
      <c r="H200" s="36" t="s">
        <v>173</v>
      </c>
      <c r="I200" s="33"/>
      <c r="J200" s="25"/>
      <c r="K200" s="48">
        <v>6</v>
      </c>
      <c r="L200" s="76">
        <v>4</v>
      </c>
    </row>
    <row r="201" spans="1:12" s="64" customFormat="1" ht="24.95" customHeight="1" x14ac:dyDescent="0.25">
      <c r="A201" s="73">
        <v>494</v>
      </c>
      <c r="B201" s="73"/>
      <c r="C201" s="71" t="s">
        <v>37</v>
      </c>
      <c r="D201" s="42">
        <v>8</v>
      </c>
      <c r="E201" s="23" t="s">
        <v>209</v>
      </c>
      <c r="F201" s="24" t="s">
        <v>256</v>
      </c>
      <c r="G201" s="24" t="s">
        <v>21</v>
      </c>
      <c r="H201" s="30" t="s">
        <v>210</v>
      </c>
      <c r="I201" s="26"/>
      <c r="J201" s="26"/>
      <c r="K201" s="48">
        <v>6</v>
      </c>
      <c r="L201" s="76">
        <v>7</v>
      </c>
    </row>
    <row r="202" spans="1:12" s="64" customFormat="1" ht="24.95" customHeight="1" x14ac:dyDescent="0.25">
      <c r="A202" s="73">
        <v>514</v>
      </c>
      <c r="B202" s="73"/>
      <c r="C202" s="73" t="s">
        <v>78</v>
      </c>
      <c r="D202" s="42">
        <v>8</v>
      </c>
      <c r="E202" s="23" t="s">
        <v>209</v>
      </c>
      <c r="F202" s="30" t="s">
        <v>256</v>
      </c>
      <c r="G202" s="24" t="s">
        <v>21</v>
      </c>
      <c r="H202" s="30" t="s">
        <v>210</v>
      </c>
      <c r="I202" s="26"/>
      <c r="J202" s="26"/>
      <c r="K202" s="48">
        <v>6</v>
      </c>
      <c r="L202" s="76">
        <v>11</v>
      </c>
    </row>
    <row r="203" spans="1:12" s="64" customFormat="1" ht="24.95" customHeight="1" x14ac:dyDescent="0.25">
      <c r="A203" s="73">
        <v>533</v>
      </c>
      <c r="B203" s="73"/>
      <c r="C203" s="71" t="s">
        <v>60</v>
      </c>
      <c r="D203" s="28">
        <v>8</v>
      </c>
      <c r="E203" s="23" t="s">
        <v>247</v>
      </c>
      <c r="F203" s="24" t="s">
        <v>42</v>
      </c>
      <c r="G203" s="24" t="s">
        <v>25</v>
      </c>
      <c r="H203" s="30" t="s">
        <v>43</v>
      </c>
      <c r="I203" s="26"/>
      <c r="J203" s="26"/>
      <c r="K203" s="48">
        <v>6</v>
      </c>
      <c r="L203" s="76">
        <v>16</v>
      </c>
    </row>
    <row r="204" spans="1:12" s="64" customFormat="1" ht="24.95" customHeight="1" x14ac:dyDescent="0.25">
      <c r="A204" s="73">
        <v>552</v>
      </c>
      <c r="B204" s="73"/>
      <c r="C204" s="75" t="s">
        <v>887</v>
      </c>
      <c r="D204" s="42">
        <v>8</v>
      </c>
      <c r="E204" s="23" t="s">
        <v>247</v>
      </c>
      <c r="F204" s="24" t="s">
        <v>314</v>
      </c>
      <c r="G204" s="36" t="s">
        <v>312</v>
      </c>
      <c r="H204" s="36" t="s">
        <v>199</v>
      </c>
      <c r="I204" s="26"/>
      <c r="J204" s="26"/>
      <c r="K204" s="48">
        <v>6</v>
      </c>
      <c r="L204" s="76">
        <v>19</v>
      </c>
    </row>
    <row r="205" spans="1:12" s="64" customFormat="1" ht="24.95" customHeight="1" x14ac:dyDescent="0.25">
      <c r="A205" s="73">
        <v>570</v>
      </c>
      <c r="B205" s="73"/>
      <c r="C205" s="71" t="s">
        <v>899</v>
      </c>
      <c r="D205" s="23">
        <v>8</v>
      </c>
      <c r="E205" s="43" t="s">
        <v>247</v>
      </c>
      <c r="F205" s="38" t="s">
        <v>925</v>
      </c>
      <c r="G205" s="24" t="s">
        <v>332</v>
      </c>
      <c r="H205" s="24" t="s">
        <v>85</v>
      </c>
      <c r="I205" s="26"/>
      <c r="J205" s="26"/>
      <c r="K205" s="48">
        <v>6</v>
      </c>
      <c r="L205" s="76">
        <v>23</v>
      </c>
    </row>
    <row r="206" spans="1:12" s="64" customFormat="1" ht="24.95" customHeight="1" thickBot="1" x14ac:dyDescent="0.3">
      <c r="A206" s="73">
        <v>588</v>
      </c>
      <c r="B206" s="107"/>
      <c r="C206" s="107" t="s">
        <v>911</v>
      </c>
      <c r="D206" s="65">
        <v>8</v>
      </c>
      <c r="E206" s="45" t="s">
        <v>247</v>
      </c>
      <c r="F206" s="92" t="s">
        <v>303</v>
      </c>
      <c r="G206" s="85" t="s">
        <v>297</v>
      </c>
      <c r="H206" s="85" t="s">
        <v>246</v>
      </c>
      <c r="I206" s="34"/>
      <c r="J206" s="34"/>
      <c r="K206" s="48">
        <v>6</v>
      </c>
      <c r="L206" s="77">
        <v>28</v>
      </c>
    </row>
    <row r="207" spans="1:12" s="53" customFormat="1" ht="24.95" customHeight="1" thickTop="1" thickBot="1" x14ac:dyDescent="0.3">
      <c r="A207" s="49" t="s">
        <v>8</v>
      </c>
      <c r="B207" s="146" t="s">
        <v>0</v>
      </c>
      <c r="C207" s="133" t="s">
        <v>1</v>
      </c>
      <c r="D207" s="148" t="s">
        <v>9</v>
      </c>
      <c r="E207" s="150" t="s">
        <v>19</v>
      </c>
      <c r="F207" s="152" t="s">
        <v>2</v>
      </c>
      <c r="G207" s="145" t="s">
        <v>18</v>
      </c>
      <c r="H207" s="134" t="s">
        <v>3</v>
      </c>
      <c r="I207" s="135" t="s">
        <v>4</v>
      </c>
      <c r="J207" s="142" t="s">
        <v>10</v>
      </c>
      <c r="K207" s="144" t="s">
        <v>11</v>
      </c>
      <c r="L207" s="144" t="s">
        <v>12</v>
      </c>
    </row>
    <row r="208" spans="1:12" s="53" customFormat="1" ht="24.95" customHeight="1" thickTop="1" thickBot="1" x14ac:dyDescent="0.3">
      <c r="A208" s="54" t="s">
        <v>4</v>
      </c>
      <c r="B208" s="147"/>
      <c r="C208" s="54" t="s">
        <v>5</v>
      </c>
      <c r="D208" s="149"/>
      <c r="E208" s="151"/>
      <c r="F208" s="153"/>
      <c r="G208" s="154"/>
      <c r="H208" s="56" t="s">
        <v>6</v>
      </c>
      <c r="I208" s="57" t="s">
        <v>7</v>
      </c>
      <c r="J208" s="143"/>
      <c r="K208" s="145"/>
      <c r="L208" s="145"/>
    </row>
    <row r="209" spans="1:98" s="53" customFormat="1" ht="24.95" customHeight="1" thickTop="1" x14ac:dyDescent="0.25">
      <c r="A209" s="58"/>
      <c r="B209" s="58"/>
      <c r="C209" s="58"/>
      <c r="D209" s="58"/>
      <c r="E209" s="59"/>
      <c r="F209" s="59"/>
      <c r="G209" s="60"/>
      <c r="H209" s="61"/>
      <c r="I209" s="58"/>
      <c r="J209" s="58"/>
      <c r="K209" s="46"/>
      <c r="L209" s="46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62"/>
      <c r="CC209" s="62"/>
      <c r="CD209" s="62"/>
      <c r="CE209" s="62"/>
      <c r="CF209" s="62"/>
      <c r="CG209" s="62"/>
      <c r="CH209" s="62"/>
      <c r="CI209" s="62"/>
      <c r="CJ209" s="62"/>
      <c r="CK209" s="62"/>
      <c r="CL209" s="62"/>
      <c r="CM209" s="62"/>
      <c r="CN209" s="62"/>
      <c r="CO209" s="62"/>
      <c r="CP209" s="62"/>
      <c r="CQ209" s="62"/>
      <c r="CR209" s="62"/>
      <c r="CS209" s="62"/>
      <c r="CT209" s="62"/>
    </row>
    <row r="210" spans="1:98" s="64" customFormat="1" ht="24.95" customHeight="1" x14ac:dyDescent="0.25">
      <c r="A210" s="73">
        <v>7</v>
      </c>
      <c r="B210" s="73"/>
      <c r="C210" s="83" t="s">
        <v>268</v>
      </c>
      <c r="D210" s="29">
        <v>6</v>
      </c>
      <c r="E210" s="22" t="s">
        <v>247</v>
      </c>
      <c r="F210" s="30" t="s">
        <v>55</v>
      </c>
      <c r="G210" s="30" t="s">
        <v>25</v>
      </c>
      <c r="H210" s="84" t="s">
        <v>56</v>
      </c>
      <c r="I210" s="25"/>
      <c r="J210" s="25"/>
      <c r="K210" s="47">
        <v>7</v>
      </c>
      <c r="L210" s="76">
        <v>1</v>
      </c>
    </row>
    <row r="211" spans="1:98" s="64" customFormat="1" ht="24.95" customHeight="1" x14ac:dyDescent="0.25">
      <c r="A211" s="73">
        <v>28</v>
      </c>
      <c r="B211" s="73"/>
      <c r="C211" s="106" t="s">
        <v>295</v>
      </c>
      <c r="D211" s="28">
        <v>6</v>
      </c>
      <c r="E211" s="22" t="s">
        <v>247</v>
      </c>
      <c r="F211" s="18" t="s">
        <v>296</v>
      </c>
      <c r="G211" s="30" t="s">
        <v>297</v>
      </c>
      <c r="H211" s="90" t="s">
        <v>237</v>
      </c>
      <c r="I211" s="25"/>
      <c r="J211" s="25"/>
      <c r="K211" s="47">
        <v>7</v>
      </c>
      <c r="L211" s="76">
        <v>3</v>
      </c>
    </row>
    <row r="212" spans="1:98" s="64" customFormat="1" ht="24.95" customHeight="1" x14ac:dyDescent="0.25">
      <c r="A212" s="73">
        <v>49</v>
      </c>
      <c r="B212" s="73"/>
      <c r="C212" s="72" t="s">
        <v>340</v>
      </c>
      <c r="D212" s="29">
        <v>6</v>
      </c>
      <c r="E212" s="23" t="s">
        <v>247</v>
      </c>
      <c r="F212" s="32" t="s">
        <v>341</v>
      </c>
      <c r="G212" s="30" t="s">
        <v>335</v>
      </c>
      <c r="H212" s="30" t="s">
        <v>342</v>
      </c>
      <c r="I212" s="25"/>
      <c r="J212" s="25"/>
      <c r="K212" s="47">
        <v>7</v>
      </c>
      <c r="L212" s="76">
        <v>5</v>
      </c>
    </row>
    <row r="213" spans="1:98" s="64" customFormat="1" ht="24.95" customHeight="1" x14ac:dyDescent="0.25">
      <c r="A213" s="73">
        <v>70</v>
      </c>
      <c r="B213" s="73"/>
      <c r="C213" s="72" t="s">
        <v>373</v>
      </c>
      <c r="D213" s="28">
        <v>6</v>
      </c>
      <c r="E213" s="23" t="s">
        <v>247</v>
      </c>
      <c r="F213" s="32" t="s">
        <v>71</v>
      </c>
      <c r="G213" s="32" t="s">
        <v>312</v>
      </c>
      <c r="H213" s="32" t="s">
        <v>185</v>
      </c>
      <c r="I213" s="25"/>
      <c r="J213" s="25"/>
      <c r="K213" s="47">
        <v>7</v>
      </c>
      <c r="L213" s="76">
        <v>8</v>
      </c>
    </row>
    <row r="214" spans="1:98" s="64" customFormat="1" ht="24.95" customHeight="1" x14ac:dyDescent="0.25">
      <c r="A214" s="73">
        <v>91</v>
      </c>
      <c r="B214" s="73"/>
      <c r="C214" s="73" t="s">
        <v>401</v>
      </c>
      <c r="D214" s="29">
        <v>6</v>
      </c>
      <c r="E214" s="23" t="s">
        <v>247</v>
      </c>
      <c r="F214" s="32" t="s">
        <v>42</v>
      </c>
      <c r="G214" s="30" t="s">
        <v>25</v>
      </c>
      <c r="H214" s="32" t="s">
        <v>43</v>
      </c>
      <c r="I214" s="25"/>
      <c r="J214" s="25"/>
      <c r="K214" s="47">
        <v>7</v>
      </c>
      <c r="L214" s="76">
        <v>10</v>
      </c>
    </row>
    <row r="215" spans="1:98" s="64" customFormat="1" ht="24.95" customHeight="1" x14ac:dyDescent="0.25">
      <c r="A215" s="73">
        <v>112</v>
      </c>
      <c r="B215" s="73"/>
      <c r="C215" s="74" t="s">
        <v>425</v>
      </c>
      <c r="D215" s="28">
        <v>6</v>
      </c>
      <c r="E215" s="23" t="s">
        <v>247</v>
      </c>
      <c r="F215" s="38" t="s">
        <v>32</v>
      </c>
      <c r="G215" s="24" t="s">
        <v>312</v>
      </c>
      <c r="H215" s="38" t="s">
        <v>422</v>
      </c>
      <c r="I215" s="25"/>
      <c r="J215" s="25"/>
      <c r="K215" s="47">
        <v>7</v>
      </c>
      <c r="L215" s="76">
        <v>12</v>
      </c>
    </row>
    <row r="216" spans="1:98" s="64" customFormat="1" ht="24.95" customHeight="1" x14ac:dyDescent="0.25">
      <c r="A216" s="73">
        <v>133</v>
      </c>
      <c r="B216" s="73"/>
      <c r="C216" s="72" t="s">
        <v>459</v>
      </c>
      <c r="D216" s="29">
        <v>6</v>
      </c>
      <c r="E216" s="23" t="s">
        <v>247</v>
      </c>
      <c r="F216" s="32" t="s">
        <v>202</v>
      </c>
      <c r="G216" s="30" t="s">
        <v>48</v>
      </c>
      <c r="H216" s="32" t="s">
        <v>203</v>
      </c>
      <c r="I216" s="25"/>
      <c r="J216" s="25"/>
      <c r="K216" s="47">
        <v>7</v>
      </c>
      <c r="L216" s="76">
        <v>13</v>
      </c>
    </row>
    <row r="217" spans="1:98" s="64" customFormat="1" ht="24.95" customHeight="1" x14ac:dyDescent="0.25">
      <c r="A217" s="73">
        <v>154</v>
      </c>
      <c r="B217" s="73"/>
      <c r="C217" s="74" t="s">
        <v>482</v>
      </c>
      <c r="D217" s="28">
        <v>6</v>
      </c>
      <c r="E217" s="23" t="s">
        <v>247</v>
      </c>
      <c r="F217" s="17" t="s">
        <v>296</v>
      </c>
      <c r="G217" s="24" t="s">
        <v>297</v>
      </c>
      <c r="H217" s="38" t="s">
        <v>237</v>
      </c>
      <c r="I217" s="25"/>
      <c r="J217" s="25"/>
      <c r="K217" s="47">
        <v>7</v>
      </c>
      <c r="L217" s="76">
        <v>15</v>
      </c>
    </row>
    <row r="218" spans="1:98" s="64" customFormat="1" ht="24.95" customHeight="1" x14ac:dyDescent="0.25">
      <c r="A218" s="73">
        <v>174</v>
      </c>
      <c r="B218" s="73"/>
      <c r="C218" s="83" t="s">
        <v>504</v>
      </c>
      <c r="D218" s="28">
        <v>6</v>
      </c>
      <c r="E218" s="22" t="s">
        <v>247</v>
      </c>
      <c r="F218" s="30" t="s">
        <v>67</v>
      </c>
      <c r="G218" s="30" t="s">
        <v>48</v>
      </c>
      <c r="H218" s="84" t="s">
        <v>68</v>
      </c>
      <c r="I218" s="25"/>
      <c r="J218" s="25"/>
      <c r="K218" s="48">
        <v>7</v>
      </c>
      <c r="L218" s="76">
        <v>17</v>
      </c>
    </row>
    <row r="219" spans="1:98" s="64" customFormat="1" ht="24.95" customHeight="1" x14ac:dyDescent="0.25">
      <c r="A219" s="73">
        <v>192</v>
      </c>
      <c r="B219" s="73"/>
      <c r="C219" s="72" t="s">
        <v>527</v>
      </c>
      <c r="D219" s="28">
        <v>6</v>
      </c>
      <c r="E219" s="23" t="s">
        <v>247</v>
      </c>
      <c r="F219" s="30" t="s">
        <v>331</v>
      </c>
      <c r="G219" s="30" t="s">
        <v>332</v>
      </c>
      <c r="H219" s="30" t="s">
        <v>187</v>
      </c>
      <c r="I219" s="25"/>
      <c r="J219" s="25"/>
      <c r="K219" s="48">
        <v>7</v>
      </c>
      <c r="L219" s="76">
        <v>20</v>
      </c>
    </row>
    <row r="220" spans="1:98" s="64" customFormat="1" ht="24.95" customHeight="1" x14ac:dyDescent="0.25">
      <c r="A220" s="73">
        <v>209</v>
      </c>
      <c r="B220" s="73"/>
      <c r="C220" s="71" t="s">
        <v>65</v>
      </c>
      <c r="D220" s="29">
        <v>6</v>
      </c>
      <c r="E220" s="23" t="s">
        <v>247</v>
      </c>
      <c r="F220" s="30" t="s">
        <v>74</v>
      </c>
      <c r="G220" s="24" t="s">
        <v>48</v>
      </c>
      <c r="H220" s="24" t="s">
        <v>75</v>
      </c>
      <c r="I220" s="25"/>
      <c r="J220" s="25"/>
      <c r="K220" s="48">
        <v>7</v>
      </c>
      <c r="L220" s="76">
        <v>22</v>
      </c>
    </row>
    <row r="221" spans="1:98" s="64" customFormat="1" ht="24.95" customHeight="1" x14ac:dyDescent="0.25">
      <c r="A221" s="73">
        <v>224</v>
      </c>
      <c r="B221" s="73"/>
      <c r="C221" s="72" t="s">
        <v>563</v>
      </c>
      <c r="D221" s="28">
        <v>6</v>
      </c>
      <c r="E221" s="23" t="s">
        <v>247</v>
      </c>
      <c r="F221" s="30" t="s">
        <v>231</v>
      </c>
      <c r="G221" s="30" t="s">
        <v>152</v>
      </c>
      <c r="H221" s="32" t="s">
        <v>564</v>
      </c>
      <c r="I221" s="25"/>
      <c r="J221" s="25"/>
      <c r="K221" s="48">
        <v>7</v>
      </c>
      <c r="L221" s="76">
        <v>24</v>
      </c>
    </row>
    <row r="222" spans="1:98" s="64" customFormat="1" ht="24.95" customHeight="1" x14ac:dyDescent="0.25">
      <c r="A222" s="73">
        <v>239</v>
      </c>
      <c r="B222" s="73"/>
      <c r="C222" s="71" t="s">
        <v>579</v>
      </c>
      <c r="D222" s="29">
        <v>6</v>
      </c>
      <c r="E222" s="23" t="s">
        <v>247</v>
      </c>
      <c r="F222" s="24" t="s">
        <v>324</v>
      </c>
      <c r="G222" s="24" t="s">
        <v>325</v>
      </c>
      <c r="H222" s="24" t="s">
        <v>326</v>
      </c>
      <c r="I222" s="25"/>
      <c r="J222" s="25"/>
      <c r="K222" s="48">
        <v>7</v>
      </c>
      <c r="L222" s="76">
        <v>25</v>
      </c>
    </row>
    <row r="223" spans="1:98" s="64" customFormat="1" ht="24.95" customHeight="1" x14ac:dyDescent="0.25">
      <c r="A223" s="73">
        <v>253</v>
      </c>
      <c r="B223" s="73"/>
      <c r="C223" s="71" t="s">
        <v>597</v>
      </c>
      <c r="D223" s="28">
        <v>6</v>
      </c>
      <c r="E223" s="23" t="s">
        <v>247</v>
      </c>
      <c r="F223" s="24" t="s">
        <v>303</v>
      </c>
      <c r="G223" s="24" t="s">
        <v>297</v>
      </c>
      <c r="H223" s="24" t="s">
        <v>23</v>
      </c>
      <c r="I223" s="25"/>
      <c r="J223" s="25"/>
      <c r="K223" s="48">
        <v>7</v>
      </c>
      <c r="L223" s="76">
        <v>27</v>
      </c>
    </row>
    <row r="224" spans="1:98" s="64" customFormat="1" ht="24.95" customHeight="1" x14ac:dyDescent="0.25">
      <c r="A224" s="73">
        <v>267</v>
      </c>
      <c r="B224" s="73"/>
      <c r="C224" s="73" t="s">
        <v>614</v>
      </c>
      <c r="D224" s="28">
        <v>6</v>
      </c>
      <c r="E224" s="23" t="s">
        <v>247</v>
      </c>
      <c r="F224" s="30" t="s">
        <v>497</v>
      </c>
      <c r="G224" s="24" t="s">
        <v>25</v>
      </c>
      <c r="H224" s="30" t="s">
        <v>91</v>
      </c>
      <c r="I224" s="25"/>
      <c r="J224" s="25"/>
      <c r="K224" s="48">
        <v>7</v>
      </c>
      <c r="L224" s="76">
        <v>29</v>
      </c>
    </row>
    <row r="225" spans="1:12" s="64" customFormat="1" ht="24.95" customHeight="1" x14ac:dyDescent="0.25">
      <c r="A225" s="73">
        <v>284</v>
      </c>
      <c r="B225" s="73"/>
      <c r="C225" s="73" t="s">
        <v>632</v>
      </c>
      <c r="D225" s="29">
        <v>7</v>
      </c>
      <c r="E225" s="23" t="s">
        <v>247</v>
      </c>
      <c r="F225" s="30" t="s">
        <v>62</v>
      </c>
      <c r="G225" s="24" t="s">
        <v>25</v>
      </c>
      <c r="H225" s="30" t="s">
        <v>156</v>
      </c>
      <c r="I225" s="25"/>
      <c r="J225" s="25"/>
      <c r="K225" s="48">
        <v>7</v>
      </c>
      <c r="L225" s="76">
        <v>2</v>
      </c>
    </row>
    <row r="226" spans="1:12" s="64" customFormat="1" ht="24.95" customHeight="1" x14ac:dyDescent="0.25">
      <c r="A226" s="73">
        <v>305</v>
      </c>
      <c r="B226" s="73"/>
      <c r="C226" s="71" t="s">
        <v>657</v>
      </c>
      <c r="D226" s="28">
        <v>7</v>
      </c>
      <c r="E226" s="23" t="s">
        <v>247</v>
      </c>
      <c r="F226" s="24" t="s">
        <v>497</v>
      </c>
      <c r="G226" s="24" t="s">
        <v>25</v>
      </c>
      <c r="H226" s="24" t="s">
        <v>91</v>
      </c>
      <c r="I226" s="25"/>
      <c r="J226" s="25"/>
      <c r="K226" s="48">
        <v>7</v>
      </c>
      <c r="L226" s="76">
        <v>6</v>
      </c>
    </row>
    <row r="227" spans="1:12" s="64" customFormat="1" ht="24.95" customHeight="1" x14ac:dyDescent="0.25">
      <c r="A227" s="73">
        <v>326</v>
      </c>
      <c r="B227" s="73"/>
      <c r="C227" s="71" t="s">
        <v>686</v>
      </c>
      <c r="D227" s="29">
        <v>7</v>
      </c>
      <c r="E227" s="23" t="s">
        <v>247</v>
      </c>
      <c r="F227" s="117" t="s">
        <v>384</v>
      </c>
      <c r="G227" s="24" t="s">
        <v>51</v>
      </c>
      <c r="H227" s="24" t="s">
        <v>385</v>
      </c>
      <c r="I227" s="25"/>
      <c r="J227" s="25"/>
      <c r="K227" s="48">
        <v>7</v>
      </c>
      <c r="L227" s="76">
        <v>9</v>
      </c>
    </row>
    <row r="228" spans="1:12" s="64" customFormat="1" ht="24.95" customHeight="1" x14ac:dyDescent="0.25">
      <c r="A228" s="73">
        <v>347</v>
      </c>
      <c r="B228" s="73"/>
      <c r="C228" s="106" t="s">
        <v>712</v>
      </c>
      <c r="D228" s="28">
        <v>7</v>
      </c>
      <c r="E228" s="22" t="s">
        <v>247</v>
      </c>
      <c r="F228" s="90" t="s">
        <v>24</v>
      </c>
      <c r="G228" s="30" t="s">
        <v>25</v>
      </c>
      <c r="H228" s="90" t="s">
        <v>156</v>
      </c>
      <c r="I228" s="25"/>
      <c r="J228" s="25"/>
      <c r="K228" s="48">
        <v>7</v>
      </c>
      <c r="L228" s="76">
        <v>14</v>
      </c>
    </row>
    <row r="229" spans="1:12" s="64" customFormat="1" ht="24.95" customHeight="1" x14ac:dyDescent="0.25">
      <c r="A229" s="73">
        <v>368</v>
      </c>
      <c r="B229" s="73"/>
      <c r="C229" s="71" t="s">
        <v>736</v>
      </c>
      <c r="D229" s="29">
        <v>7</v>
      </c>
      <c r="E229" s="23" t="s">
        <v>247</v>
      </c>
      <c r="F229" s="24" t="s">
        <v>348</v>
      </c>
      <c r="G229" s="24" t="s">
        <v>297</v>
      </c>
      <c r="H229" s="24" t="s">
        <v>349</v>
      </c>
      <c r="I229" s="25"/>
      <c r="J229" s="25"/>
      <c r="K229" s="48">
        <v>7</v>
      </c>
      <c r="L229" s="76">
        <v>18</v>
      </c>
    </row>
    <row r="230" spans="1:12" s="64" customFormat="1" ht="24.95" customHeight="1" x14ac:dyDescent="0.25">
      <c r="A230" s="73">
        <v>389</v>
      </c>
      <c r="B230" s="73"/>
      <c r="C230" s="106" t="s">
        <v>759</v>
      </c>
      <c r="D230" s="28">
        <v>7</v>
      </c>
      <c r="E230" s="22" t="s">
        <v>247</v>
      </c>
      <c r="F230" s="90" t="s">
        <v>716</v>
      </c>
      <c r="G230" s="30" t="s">
        <v>325</v>
      </c>
      <c r="H230" s="90" t="s">
        <v>200</v>
      </c>
      <c r="I230" s="25"/>
      <c r="J230" s="25"/>
      <c r="K230" s="48">
        <v>7</v>
      </c>
      <c r="L230" s="76">
        <v>21</v>
      </c>
    </row>
    <row r="231" spans="1:12" s="64" customFormat="1" ht="24.95" customHeight="1" x14ac:dyDescent="0.25">
      <c r="A231" s="73">
        <v>408</v>
      </c>
      <c r="B231" s="73"/>
      <c r="C231" s="72" t="s">
        <v>778</v>
      </c>
      <c r="D231" s="29">
        <v>7</v>
      </c>
      <c r="E231" s="23" t="s">
        <v>247</v>
      </c>
      <c r="F231" s="30" t="s">
        <v>231</v>
      </c>
      <c r="G231" s="30" t="s">
        <v>152</v>
      </c>
      <c r="H231" s="24" t="s">
        <v>291</v>
      </c>
      <c r="I231" s="25"/>
      <c r="J231" s="25"/>
      <c r="K231" s="48">
        <v>7</v>
      </c>
      <c r="L231" s="76">
        <v>26</v>
      </c>
    </row>
    <row r="232" spans="1:12" s="64" customFormat="1" ht="24.95" customHeight="1" x14ac:dyDescent="0.25">
      <c r="A232" s="73">
        <v>427</v>
      </c>
      <c r="B232" s="73"/>
      <c r="C232" s="71" t="s">
        <v>799</v>
      </c>
      <c r="D232" s="28">
        <v>7</v>
      </c>
      <c r="E232" s="23" t="s">
        <v>247</v>
      </c>
      <c r="F232" s="24" t="s">
        <v>158</v>
      </c>
      <c r="G232" s="24" t="s">
        <v>258</v>
      </c>
      <c r="H232" s="24" t="s">
        <v>159</v>
      </c>
      <c r="I232" s="25"/>
      <c r="J232" s="25"/>
      <c r="K232" s="48">
        <v>7</v>
      </c>
      <c r="L232" s="76">
        <v>30</v>
      </c>
    </row>
    <row r="233" spans="1:12" s="64" customFormat="1" ht="24.95" customHeight="1" x14ac:dyDescent="0.25">
      <c r="A233" s="73">
        <v>475</v>
      </c>
      <c r="B233" s="73"/>
      <c r="C233" s="73" t="s">
        <v>205</v>
      </c>
      <c r="D233" s="28">
        <v>8</v>
      </c>
      <c r="E233" s="23" t="s">
        <v>247</v>
      </c>
      <c r="F233" s="30" t="s">
        <v>206</v>
      </c>
      <c r="G233" s="24" t="s">
        <v>25</v>
      </c>
      <c r="H233" s="30" t="s">
        <v>207</v>
      </c>
      <c r="I233" s="33"/>
      <c r="J233" s="25"/>
      <c r="K233" s="48">
        <v>7</v>
      </c>
      <c r="L233" s="76">
        <v>4</v>
      </c>
    </row>
    <row r="234" spans="1:12" s="64" customFormat="1" ht="24.95" customHeight="1" x14ac:dyDescent="0.25">
      <c r="A234" s="73">
        <v>495</v>
      </c>
      <c r="B234" s="73"/>
      <c r="C234" s="73" t="s">
        <v>94</v>
      </c>
      <c r="D234" s="28">
        <v>8</v>
      </c>
      <c r="E234" s="23" t="s">
        <v>209</v>
      </c>
      <c r="F234" s="24" t="s">
        <v>256</v>
      </c>
      <c r="G234" s="24" t="s">
        <v>21</v>
      </c>
      <c r="H234" s="30" t="s">
        <v>210</v>
      </c>
      <c r="I234" s="26"/>
      <c r="J234" s="26"/>
      <c r="K234" s="48">
        <v>7</v>
      </c>
      <c r="L234" s="76">
        <v>7</v>
      </c>
    </row>
    <row r="235" spans="1:12" s="64" customFormat="1" ht="24.95" customHeight="1" x14ac:dyDescent="0.25">
      <c r="A235" s="73">
        <v>515</v>
      </c>
      <c r="B235" s="73"/>
      <c r="C235" s="74" t="s">
        <v>31</v>
      </c>
      <c r="D235" s="28">
        <v>8</v>
      </c>
      <c r="E235" s="23" t="s">
        <v>209</v>
      </c>
      <c r="F235" s="38" t="s">
        <v>256</v>
      </c>
      <c r="G235" s="24" t="s">
        <v>21</v>
      </c>
      <c r="H235" s="38" t="s">
        <v>210</v>
      </c>
      <c r="I235" s="26"/>
      <c r="J235" s="26"/>
      <c r="K235" s="48">
        <v>7</v>
      </c>
      <c r="L235" s="76">
        <v>11</v>
      </c>
    </row>
    <row r="236" spans="1:12" s="64" customFormat="1" ht="24.95" customHeight="1" x14ac:dyDescent="0.25">
      <c r="A236" s="73">
        <v>534</v>
      </c>
      <c r="B236" s="73"/>
      <c r="C236" s="71" t="s">
        <v>874</v>
      </c>
      <c r="D236" s="42">
        <v>8</v>
      </c>
      <c r="E236" s="23" t="s">
        <v>247</v>
      </c>
      <c r="F236" s="24" t="s">
        <v>348</v>
      </c>
      <c r="G236" s="24" t="s">
        <v>297</v>
      </c>
      <c r="H236" s="24" t="s">
        <v>349</v>
      </c>
      <c r="I236" s="26"/>
      <c r="J236" s="26"/>
      <c r="K236" s="48">
        <v>7</v>
      </c>
      <c r="L236" s="76">
        <v>16</v>
      </c>
    </row>
    <row r="237" spans="1:12" s="64" customFormat="1" ht="24.95" customHeight="1" x14ac:dyDescent="0.25">
      <c r="A237" s="73">
        <v>553</v>
      </c>
      <c r="B237" s="73"/>
      <c r="C237" s="72" t="s">
        <v>888</v>
      </c>
      <c r="D237" s="28">
        <v>8</v>
      </c>
      <c r="E237" s="23" t="s">
        <v>247</v>
      </c>
      <c r="F237" s="32" t="s">
        <v>270</v>
      </c>
      <c r="G237" s="30" t="s">
        <v>25</v>
      </c>
      <c r="H237" s="32" t="s">
        <v>128</v>
      </c>
      <c r="I237" s="26"/>
      <c r="J237" s="26"/>
      <c r="K237" s="48">
        <v>7</v>
      </c>
      <c r="L237" s="76">
        <v>19</v>
      </c>
    </row>
    <row r="238" spans="1:12" s="64" customFormat="1" ht="24.95" customHeight="1" x14ac:dyDescent="0.25">
      <c r="A238" s="73">
        <v>571</v>
      </c>
      <c r="B238" s="73"/>
      <c r="C238" s="108" t="s">
        <v>900</v>
      </c>
      <c r="D238" s="23">
        <v>8</v>
      </c>
      <c r="E238" s="43" t="s">
        <v>247</v>
      </c>
      <c r="F238" s="115" t="s">
        <v>225</v>
      </c>
      <c r="G238" s="24" t="s">
        <v>48</v>
      </c>
      <c r="H238" s="24" t="s">
        <v>150</v>
      </c>
      <c r="I238" s="26"/>
      <c r="J238" s="26"/>
      <c r="K238" s="48">
        <v>7</v>
      </c>
      <c r="L238" s="76">
        <v>23</v>
      </c>
    </row>
    <row r="239" spans="1:12" s="64" customFormat="1" ht="24.95" customHeight="1" thickBot="1" x14ac:dyDescent="0.3">
      <c r="A239" s="73">
        <v>589</v>
      </c>
      <c r="B239" s="107"/>
      <c r="C239" s="107" t="s">
        <v>912</v>
      </c>
      <c r="D239" s="65">
        <v>8</v>
      </c>
      <c r="E239" s="45" t="s">
        <v>247</v>
      </c>
      <c r="F239" s="92" t="s">
        <v>71</v>
      </c>
      <c r="G239" s="85" t="s">
        <v>312</v>
      </c>
      <c r="H239" s="85" t="s">
        <v>72</v>
      </c>
      <c r="I239" s="34"/>
      <c r="J239" s="34"/>
      <c r="K239" s="48">
        <v>7</v>
      </c>
      <c r="L239" s="77">
        <v>28</v>
      </c>
    </row>
    <row r="240" spans="1:12" s="53" customFormat="1" ht="24.95" customHeight="1" thickTop="1" thickBot="1" x14ac:dyDescent="0.3">
      <c r="A240" s="49" t="s">
        <v>8</v>
      </c>
      <c r="B240" s="146" t="s">
        <v>0</v>
      </c>
      <c r="C240" s="133" t="s">
        <v>1</v>
      </c>
      <c r="D240" s="148" t="s">
        <v>9</v>
      </c>
      <c r="E240" s="150" t="s">
        <v>19</v>
      </c>
      <c r="F240" s="152" t="s">
        <v>2</v>
      </c>
      <c r="G240" s="145" t="s">
        <v>18</v>
      </c>
      <c r="H240" s="134" t="s">
        <v>3</v>
      </c>
      <c r="I240" s="135" t="s">
        <v>4</v>
      </c>
      <c r="J240" s="142" t="s">
        <v>10</v>
      </c>
      <c r="K240" s="144" t="s">
        <v>11</v>
      </c>
      <c r="L240" s="144" t="s">
        <v>12</v>
      </c>
    </row>
    <row r="241" spans="1:98" s="53" customFormat="1" ht="24.95" customHeight="1" thickTop="1" thickBot="1" x14ac:dyDescent="0.3">
      <c r="A241" s="54" t="s">
        <v>4</v>
      </c>
      <c r="B241" s="147"/>
      <c r="C241" s="54" t="s">
        <v>5</v>
      </c>
      <c r="D241" s="149"/>
      <c r="E241" s="151"/>
      <c r="F241" s="153"/>
      <c r="G241" s="154"/>
      <c r="H241" s="56" t="s">
        <v>6</v>
      </c>
      <c r="I241" s="57" t="s">
        <v>7</v>
      </c>
      <c r="J241" s="143"/>
      <c r="K241" s="145"/>
      <c r="L241" s="145"/>
    </row>
    <row r="242" spans="1:98" s="53" customFormat="1" ht="24.95" customHeight="1" thickTop="1" x14ac:dyDescent="0.25">
      <c r="A242" s="58"/>
      <c r="B242" s="58"/>
      <c r="C242" s="58"/>
      <c r="D242" s="58"/>
      <c r="E242" s="59"/>
      <c r="F242" s="59"/>
      <c r="G242" s="60"/>
      <c r="H242" s="61"/>
      <c r="I242" s="58"/>
      <c r="J242" s="58"/>
      <c r="K242" s="46"/>
      <c r="L242" s="46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  <c r="BN242" s="62"/>
      <c r="BO242" s="62"/>
      <c r="BP242" s="62"/>
      <c r="BQ242" s="62"/>
      <c r="BR242" s="62"/>
      <c r="BS242" s="62"/>
      <c r="BT242" s="62"/>
      <c r="BU242" s="62"/>
      <c r="BV242" s="62"/>
      <c r="BW242" s="62"/>
      <c r="BX242" s="62"/>
      <c r="BY242" s="62"/>
      <c r="BZ242" s="62"/>
      <c r="CA242" s="62"/>
      <c r="CB242" s="62"/>
      <c r="CC242" s="62"/>
      <c r="CD242" s="62"/>
      <c r="CE242" s="62"/>
      <c r="CF242" s="62"/>
      <c r="CG242" s="62"/>
      <c r="CH242" s="62"/>
      <c r="CI242" s="62"/>
      <c r="CJ242" s="62"/>
      <c r="CK242" s="62"/>
      <c r="CL242" s="62"/>
      <c r="CM242" s="62"/>
      <c r="CN242" s="62"/>
      <c r="CO242" s="62"/>
      <c r="CP242" s="62"/>
      <c r="CQ242" s="62"/>
      <c r="CR242" s="62"/>
      <c r="CS242" s="62"/>
      <c r="CT242" s="62"/>
    </row>
    <row r="243" spans="1:98" s="64" customFormat="1" ht="24.95" customHeight="1" x14ac:dyDescent="0.25">
      <c r="A243" s="73">
        <v>8</v>
      </c>
      <c r="B243" s="73"/>
      <c r="C243" s="74" t="s">
        <v>269</v>
      </c>
      <c r="D243" s="28">
        <v>6</v>
      </c>
      <c r="E243" s="23" t="s">
        <v>247</v>
      </c>
      <c r="F243" s="38" t="s">
        <v>270</v>
      </c>
      <c r="G243" s="24" t="s">
        <v>25</v>
      </c>
      <c r="H243" s="38" t="s">
        <v>128</v>
      </c>
      <c r="I243" s="79"/>
      <c r="J243" s="79"/>
      <c r="K243" s="47">
        <v>8</v>
      </c>
      <c r="L243" s="76">
        <v>1</v>
      </c>
    </row>
    <row r="244" spans="1:98" s="64" customFormat="1" ht="24.95" customHeight="1" x14ac:dyDescent="0.25">
      <c r="A244" s="73">
        <v>29</v>
      </c>
      <c r="B244" s="73"/>
      <c r="C244" s="83" t="s">
        <v>298</v>
      </c>
      <c r="D244" s="29">
        <v>6</v>
      </c>
      <c r="E244" s="22" t="s">
        <v>247</v>
      </c>
      <c r="F244" s="30" t="s">
        <v>299</v>
      </c>
      <c r="G244" s="30" t="s">
        <v>297</v>
      </c>
      <c r="H244" s="90" t="s">
        <v>300</v>
      </c>
      <c r="I244" s="79"/>
      <c r="J244" s="79"/>
      <c r="K244" s="47">
        <v>8</v>
      </c>
      <c r="L244" s="76">
        <v>3</v>
      </c>
    </row>
    <row r="245" spans="1:98" s="64" customFormat="1" ht="24.95" customHeight="1" x14ac:dyDescent="0.25">
      <c r="A245" s="73">
        <v>50</v>
      </c>
      <c r="B245" s="73"/>
      <c r="C245" s="73" t="s">
        <v>343</v>
      </c>
      <c r="D245" s="28">
        <v>6</v>
      </c>
      <c r="E245" s="23" t="s">
        <v>247</v>
      </c>
      <c r="F245" s="30" t="s">
        <v>192</v>
      </c>
      <c r="G245" s="30" t="s">
        <v>344</v>
      </c>
      <c r="H245" s="30" t="s">
        <v>193</v>
      </c>
      <c r="I245" s="79"/>
      <c r="J245" s="79"/>
      <c r="K245" s="47">
        <v>8</v>
      </c>
      <c r="L245" s="76">
        <v>5</v>
      </c>
    </row>
    <row r="246" spans="1:98" s="64" customFormat="1" ht="24.95" customHeight="1" x14ac:dyDescent="0.25">
      <c r="A246" s="73">
        <v>71</v>
      </c>
      <c r="B246" s="73"/>
      <c r="C246" s="72" t="s">
        <v>374</v>
      </c>
      <c r="D246" s="29">
        <v>6</v>
      </c>
      <c r="E246" s="23" t="s">
        <v>247</v>
      </c>
      <c r="F246" s="32" t="s">
        <v>164</v>
      </c>
      <c r="G246" s="30" t="s">
        <v>258</v>
      </c>
      <c r="H246" s="32" t="s">
        <v>116</v>
      </c>
      <c r="I246" s="79"/>
      <c r="J246" s="79"/>
      <c r="K246" s="47">
        <v>8</v>
      </c>
      <c r="L246" s="76">
        <v>8</v>
      </c>
    </row>
    <row r="247" spans="1:98" s="64" customFormat="1" ht="24.95" customHeight="1" x14ac:dyDescent="0.25">
      <c r="A247" s="73">
        <v>92</v>
      </c>
      <c r="B247" s="73"/>
      <c r="C247" s="73" t="s">
        <v>402</v>
      </c>
      <c r="D247" s="28">
        <v>6</v>
      </c>
      <c r="E247" s="23" t="s">
        <v>247</v>
      </c>
      <c r="F247" s="30" t="s">
        <v>167</v>
      </c>
      <c r="G247" s="24" t="s">
        <v>25</v>
      </c>
      <c r="H247" s="30" t="s">
        <v>168</v>
      </c>
      <c r="I247" s="79"/>
      <c r="J247" s="79"/>
      <c r="K247" s="47">
        <v>8</v>
      </c>
      <c r="L247" s="76">
        <v>10</v>
      </c>
    </row>
    <row r="248" spans="1:98" s="64" customFormat="1" ht="24.95" customHeight="1" x14ac:dyDescent="0.25">
      <c r="A248" s="73">
        <v>113</v>
      </c>
      <c r="B248" s="73"/>
      <c r="C248" s="73" t="s">
        <v>426</v>
      </c>
      <c r="D248" s="29">
        <v>6</v>
      </c>
      <c r="E248" s="23" t="s">
        <v>247</v>
      </c>
      <c r="F248" s="24" t="s">
        <v>87</v>
      </c>
      <c r="G248" s="24" t="s">
        <v>312</v>
      </c>
      <c r="H248" s="30" t="s">
        <v>367</v>
      </c>
      <c r="I248" s="79"/>
      <c r="J248" s="79"/>
      <c r="K248" s="47">
        <v>8</v>
      </c>
      <c r="L248" s="76">
        <v>12</v>
      </c>
    </row>
    <row r="249" spans="1:98" s="64" customFormat="1" ht="24.95" customHeight="1" x14ac:dyDescent="0.25">
      <c r="A249" s="73">
        <v>134</v>
      </c>
      <c r="B249" s="73"/>
      <c r="C249" s="72" t="s">
        <v>460</v>
      </c>
      <c r="D249" s="28">
        <v>6</v>
      </c>
      <c r="E249" s="23" t="s">
        <v>247</v>
      </c>
      <c r="F249" s="30" t="s">
        <v>149</v>
      </c>
      <c r="G249" s="30" t="s">
        <v>48</v>
      </c>
      <c r="H249" s="30" t="s">
        <v>162</v>
      </c>
      <c r="I249" s="79"/>
      <c r="J249" s="79"/>
      <c r="K249" s="47">
        <v>8</v>
      </c>
      <c r="L249" s="76">
        <v>13</v>
      </c>
    </row>
    <row r="250" spans="1:98" s="64" customFormat="1" ht="24.95" customHeight="1" x14ac:dyDescent="0.25">
      <c r="A250" s="73">
        <v>155</v>
      </c>
      <c r="B250" s="73"/>
      <c r="C250" s="74" t="s">
        <v>483</v>
      </c>
      <c r="D250" s="29">
        <v>6</v>
      </c>
      <c r="E250" s="23" t="s">
        <v>247</v>
      </c>
      <c r="F250" s="38" t="s">
        <v>211</v>
      </c>
      <c r="G250" s="24" t="s">
        <v>312</v>
      </c>
      <c r="H250" s="38" t="s">
        <v>212</v>
      </c>
      <c r="I250" s="79"/>
      <c r="J250" s="79"/>
      <c r="K250" s="47">
        <v>8</v>
      </c>
      <c r="L250" s="76">
        <v>15</v>
      </c>
    </row>
    <row r="251" spans="1:98" s="64" customFormat="1" ht="24.95" customHeight="1" x14ac:dyDescent="0.25">
      <c r="A251" s="73">
        <v>175</v>
      </c>
      <c r="B251" s="73"/>
      <c r="C251" s="106" t="s">
        <v>505</v>
      </c>
      <c r="D251" s="29">
        <v>6</v>
      </c>
      <c r="E251" s="22" t="s">
        <v>247</v>
      </c>
      <c r="F251" s="90" t="s">
        <v>67</v>
      </c>
      <c r="G251" s="30" t="s">
        <v>48</v>
      </c>
      <c r="H251" s="90" t="s">
        <v>68</v>
      </c>
      <c r="I251" s="79"/>
      <c r="J251" s="79"/>
      <c r="K251" s="48">
        <v>8</v>
      </c>
      <c r="L251" s="76">
        <v>17</v>
      </c>
    </row>
    <row r="252" spans="1:98" s="64" customFormat="1" ht="24.95" customHeight="1" x14ac:dyDescent="0.25">
      <c r="A252" s="73">
        <v>193</v>
      </c>
      <c r="B252" s="73"/>
      <c r="C252" s="72" t="s">
        <v>528</v>
      </c>
      <c r="D252" s="29">
        <v>6</v>
      </c>
      <c r="E252" s="23" t="s">
        <v>247</v>
      </c>
      <c r="F252" s="30" t="s">
        <v>137</v>
      </c>
      <c r="G252" s="30" t="s">
        <v>344</v>
      </c>
      <c r="H252" s="30" t="s">
        <v>136</v>
      </c>
      <c r="I252" s="79"/>
      <c r="J252" s="79"/>
      <c r="K252" s="48">
        <v>8</v>
      </c>
      <c r="L252" s="76">
        <v>20</v>
      </c>
    </row>
    <row r="253" spans="1:98" s="64" customFormat="1" ht="24.95" customHeight="1" x14ac:dyDescent="0.25">
      <c r="A253" s="73">
        <v>210</v>
      </c>
      <c r="B253" s="73"/>
      <c r="C253" s="83" t="s">
        <v>548</v>
      </c>
      <c r="D253" s="28">
        <v>6</v>
      </c>
      <c r="E253" s="22" t="s">
        <v>247</v>
      </c>
      <c r="F253" s="30" t="s">
        <v>47</v>
      </c>
      <c r="G253" s="30" t="s">
        <v>48</v>
      </c>
      <c r="H253" s="84" t="s">
        <v>49</v>
      </c>
      <c r="I253" s="79"/>
      <c r="J253" s="79"/>
      <c r="K253" s="48">
        <v>8</v>
      </c>
      <c r="L253" s="76">
        <v>22</v>
      </c>
    </row>
    <row r="254" spans="1:98" s="64" customFormat="1" ht="24.95" customHeight="1" x14ac:dyDescent="0.25">
      <c r="A254" s="73">
        <v>225</v>
      </c>
      <c r="B254" s="73"/>
      <c r="C254" s="109" t="s">
        <v>565</v>
      </c>
      <c r="D254" s="29">
        <v>6</v>
      </c>
      <c r="E254" s="23" t="s">
        <v>247</v>
      </c>
      <c r="F254" s="94" t="s">
        <v>303</v>
      </c>
      <c r="G254" s="94" t="s">
        <v>297</v>
      </c>
      <c r="H254" s="94" t="s">
        <v>23</v>
      </c>
      <c r="I254" s="79"/>
      <c r="J254" s="79"/>
      <c r="K254" s="48">
        <v>8</v>
      </c>
      <c r="L254" s="76">
        <v>24</v>
      </c>
    </row>
    <row r="255" spans="1:98" s="64" customFormat="1" ht="24.95" customHeight="1" x14ac:dyDescent="0.25">
      <c r="A255" s="73">
        <v>240</v>
      </c>
      <c r="B255" s="73"/>
      <c r="C255" s="73" t="s">
        <v>580</v>
      </c>
      <c r="D255" s="28">
        <v>6</v>
      </c>
      <c r="E255" s="23" t="s">
        <v>247</v>
      </c>
      <c r="F255" s="30" t="s">
        <v>95</v>
      </c>
      <c r="G255" s="24" t="s">
        <v>258</v>
      </c>
      <c r="H255" s="30" t="s">
        <v>96</v>
      </c>
      <c r="I255" s="79"/>
      <c r="J255" s="79"/>
      <c r="K255" s="48">
        <v>8</v>
      </c>
      <c r="L255" s="76">
        <v>25</v>
      </c>
    </row>
    <row r="256" spans="1:98" s="64" customFormat="1" ht="24.95" customHeight="1" x14ac:dyDescent="0.25">
      <c r="A256" s="73">
        <v>254</v>
      </c>
      <c r="B256" s="73"/>
      <c r="C256" s="72" t="s">
        <v>598</v>
      </c>
      <c r="D256" s="29">
        <v>6</v>
      </c>
      <c r="E256" s="23" t="s">
        <v>247</v>
      </c>
      <c r="F256" s="32" t="s">
        <v>303</v>
      </c>
      <c r="G256" s="30" t="s">
        <v>297</v>
      </c>
      <c r="H256" s="32" t="s">
        <v>23</v>
      </c>
      <c r="I256" s="79"/>
      <c r="J256" s="79"/>
      <c r="K256" s="48">
        <v>8</v>
      </c>
      <c r="L256" s="76">
        <v>27</v>
      </c>
    </row>
    <row r="257" spans="1:12" s="64" customFormat="1" ht="24.95" customHeight="1" x14ac:dyDescent="0.25">
      <c r="A257" s="73">
        <v>268</v>
      </c>
      <c r="B257" s="73"/>
      <c r="C257" s="73" t="s">
        <v>615</v>
      </c>
      <c r="D257" s="29">
        <v>6</v>
      </c>
      <c r="E257" s="23" t="s">
        <v>247</v>
      </c>
      <c r="F257" s="30" t="s">
        <v>167</v>
      </c>
      <c r="G257" s="24" t="s">
        <v>25</v>
      </c>
      <c r="H257" s="30" t="s">
        <v>168</v>
      </c>
      <c r="I257" s="79"/>
      <c r="J257" s="79"/>
      <c r="K257" s="48">
        <v>8</v>
      </c>
      <c r="L257" s="76">
        <v>29</v>
      </c>
    </row>
    <row r="258" spans="1:12" s="64" customFormat="1" ht="24.95" customHeight="1" x14ac:dyDescent="0.25">
      <c r="A258" s="73">
        <v>285</v>
      </c>
      <c r="B258" s="73"/>
      <c r="C258" s="72" t="s">
        <v>633</v>
      </c>
      <c r="D258" s="28">
        <v>7</v>
      </c>
      <c r="E258" s="23" t="s">
        <v>247</v>
      </c>
      <c r="F258" s="32" t="s">
        <v>74</v>
      </c>
      <c r="G258" s="30" t="s">
        <v>48</v>
      </c>
      <c r="H258" s="32" t="s">
        <v>75</v>
      </c>
      <c r="I258" s="79"/>
      <c r="J258" s="79"/>
      <c r="K258" s="48">
        <v>8</v>
      </c>
      <c r="L258" s="76">
        <v>2</v>
      </c>
    </row>
    <row r="259" spans="1:12" s="64" customFormat="1" ht="24.95" customHeight="1" x14ac:dyDescent="0.25">
      <c r="A259" s="73">
        <v>306</v>
      </c>
      <c r="B259" s="73"/>
      <c r="C259" s="71" t="s">
        <v>658</v>
      </c>
      <c r="D259" s="29">
        <v>7</v>
      </c>
      <c r="E259" s="23" t="s">
        <v>247</v>
      </c>
      <c r="F259" s="24" t="s">
        <v>45</v>
      </c>
      <c r="G259" s="24" t="s">
        <v>25</v>
      </c>
      <c r="H259" s="24" t="s">
        <v>46</v>
      </c>
      <c r="I259" s="79"/>
      <c r="J259" s="79"/>
      <c r="K259" s="48">
        <v>8</v>
      </c>
      <c r="L259" s="76">
        <v>6</v>
      </c>
    </row>
    <row r="260" spans="1:12" s="64" customFormat="1" ht="24.95" customHeight="1" x14ac:dyDescent="0.25">
      <c r="A260" s="73">
        <v>327</v>
      </c>
      <c r="B260" s="73"/>
      <c r="C260" s="75" t="s">
        <v>687</v>
      </c>
      <c r="D260" s="28">
        <v>7</v>
      </c>
      <c r="E260" s="23" t="s">
        <v>247</v>
      </c>
      <c r="F260" s="24" t="s">
        <v>62</v>
      </c>
      <c r="G260" s="36" t="s">
        <v>25</v>
      </c>
      <c r="H260" s="36" t="s">
        <v>156</v>
      </c>
      <c r="I260" s="79"/>
      <c r="J260" s="79"/>
      <c r="K260" s="48">
        <v>8</v>
      </c>
      <c r="L260" s="76">
        <v>9</v>
      </c>
    </row>
    <row r="261" spans="1:12" s="64" customFormat="1" ht="24.95" customHeight="1" x14ac:dyDescent="0.25">
      <c r="A261" s="73">
        <v>348</v>
      </c>
      <c r="B261" s="73"/>
      <c r="C261" s="75" t="s">
        <v>713</v>
      </c>
      <c r="D261" s="29">
        <v>7</v>
      </c>
      <c r="E261" s="23" t="s">
        <v>247</v>
      </c>
      <c r="F261" s="24" t="s">
        <v>189</v>
      </c>
      <c r="G261" s="36" t="s">
        <v>25</v>
      </c>
      <c r="H261" s="36" t="s">
        <v>190</v>
      </c>
      <c r="I261" s="79"/>
      <c r="J261" s="79"/>
      <c r="K261" s="48">
        <v>8</v>
      </c>
      <c r="L261" s="76">
        <v>14</v>
      </c>
    </row>
    <row r="262" spans="1:12" s="64" customFormat="1" ht="24.95" customHeight="1" x14ac:dyDescent="0.25">
      <c r="A262" s="73">
        <v>369</v>
      </c>
      <c r="B262" s="73"/>
      <c r="C262" s="73" t="s">
        <v>737</v>
      </c>
      <c r="D262" s="28">
        <v>7</v>
      </c>
      <c r="E262" s="23" t="s">
        <v>247</v>
      </c>
      <c r="F262" s="30" t="s">
        <v>305</v>
      </c>
      <c r="G262" s="30" t="s">
        <v>297</v>
      </c>
      <c r="H262" s="30" t="s">
        <v>126</v>
      </c>
      <c r="I262" s="79"/>
      <c r="J262" s="79"/>
      <c r="K262" s="48">
        <v>8</v>
      </c>
      <c r="L262" s="76">
        <v>18</v>
      </c>
    </row>
    <row r="263" spans="1:12" s="64" customFormat="1" ht="24.95" customHeight="1" x14ac:dyDescent="0.25">
      <c r="A263" s="73">
        <v>390</v>
      </c>
      <c r="B263" s="73"/>
      <c r="C263" s="71" t="s">
        <v>760</v>
      </c>
      <c r="D263" s="29">
        <v>7</v>
      </c>
      <c r="E263" s="23" t="s">
        <v>209</v>
      </c>
      <c r="F263" s="24" t="s">
        <v>256</v>
      </c>
      <c r="G263" s="24" t="s">
        <v>21</v>
      </c>
      <c r="H263" s="24" t="s">
        <v>210</v>
      </c>
      <c r="I263" s="79"/>
      <c r="J263" s="79"/>
      <c r="K263" s="48">
        <v>8</v>
      </c>
      <c r="L263" s="76">
        <v>21</v>
      </c>
    </row>
    <row r="264" spans="1:12" s="64" customFormat="1" ht="24.95" customHeight="1" x14ac:dyDescent="0.25">
      <c r="A264" s="73">
        <v>409</v>
      </c>
      <c r="B264" s="73"/>
      <c r="C264" s="74" t="s">
        <v>779</v>
      </c>
      <c r="D264" s="28">
        <v>7</v>
      </c>
      <c r="E264" s="23" t="s">
        <v>247</v>
      </c>
      <c r="F264" s="38" t="s">
        <v>71</v>
      </c>
      <c r="G264" s="24" t="s">
        <v>312</v>
      </c>
      <c r="H264" s="38" t="s">
        <v>72</v>
      </c>
      <c r="I264" s="82"/>
      <c r="J264" s="79"/>
      <c r="K264" s="48">
        <v>8</v>
      </c>
      <c r="L264" s="76">
        <v>26</v>
      </c>
    </row>
    <row r="265" spans="1:12" s="64" customFormat="1" ht="24.95" customHeight="1" x14ac:dyDescent="0.25">
      <c r="A265" s="73">
        <v>428</v>
      </c>
      <c r="B265" s="73"/>
      <c r="C265" s="71" t="s">
        <v>800</v>
      </c>
      <c r="D265" s="29">
        <v>7</v>
      </c>
      <c r="E265" s="23" t="s">
        <v>247</v>
      </c>
      <c r="F265" s="24" t="s">
        <v>388</v>
      </c>
      <c r="G265" s="24" t="s">
        <v>25</v>
      </c>
      <c r="H265" s="24" t="s">
        <v>389</v>
      </c>
      <c r="I265" s="82"/>
      <c r="J265" s="79"/>
      <c r="K265" s="48">
        <v>8</v>
      </c>
      <c r="L265" s="76">
        <v>30</v>
      </c>
    </row>
    <row r="266" spans="1:12" s="64" customFormat="1" ht="24.95" customHeight="1" x14ac:dyDescent="0.25">
      <c r="A266" s="73">
        <v>476</v>
      </c>
      <c r="B266" s="73"/>
      <c r="C266" s="75" t="s">
        <v>851</v>
      </c>
      <c r="D266" s="42">
        <v>8</v>
      </c>
      <c r="E266" s="23" t="s">
        <v>247</v>
      </c>
      <c r="F266" s="24" t="s">
        <v>42</v>
      </c>
      <c r="G266" s="36" t="s">
        <v>25</v>
      </c>
      <c r="H266" s="36" t="s">
        <v>43</v>
      </c>
      <c r="I266" s="82"/>
      <c r="J266" s="79"/>
      <c r="K266" s="48">
        <v>8</v>
      </c>
      <c r="L266" s="76">
        <v>4</v>
      </c>
    </row>
    <row r="267" spans="1:12" s="64" customFormat="1" ht="24.95" customHeight="1" x14ac:dyDescent="0.25">
      <c r="A267" s="73">
        <v>496</v>
      </c>
      <c r="B267" s="73"/>
      <c r="C267" s="75" t="s">
        <v>70</v>
      </c>
      <c r="D267" s="42">
        <v>8</v>
      </c>
      <c r="E267" s="23" t="s">
        <v>209</v>
      </c>
      <c r="F267" s="24" t="s">
        <v>256</v>
      </c>
      <c r="G267" s="36" t="s">
        <v>21</v>
      </c>
      <c r="H267" s="36" t="s">
        <v>210</v>
      </c>
      <c r="I267" s="27"/>
      <c r="J267" s="27"/>
      <c r="K267" s="48">
        <v>8</v>
      </c>
      <c r="L267" s="76">
        <v>7</v>
      </c>
    </row>
    <row r="268" spans="1:12" s="64" customFormat="1" ht="24.95" customHeight="1" x14ac:dyDescent="0.25">
      <c r="A268" s="73">
        <v>516</v>
      </c>
      <c r="B268" s="73"/>
      <c r="C268" s="74" t="s">
        <v>111</v>
      </c>
      <c r="D268" s="42">
        <v>8</v>
      </c>
      <c r="E268" s="23" t="s">
        <v>209</v>
      </c>
      <c r="F268" s="38" t="s">
        <v>256</v>
      </c>
      <c r="G268" s="24" t="s">
        <v>21</v>
      </c>
      <c r="H268" s="38" t="s">
        <v>210</v>
      </c>
      <c r="I268" s="27"/>
      <c r="J268" s="27"/>
      <c r="K268" s="48">
        <v>8</v>
      </c>
      <c r="L268" s="76">
        <v>11</v>
      </c>
    </row>
    <row r="269" spans="1:12" s="64" customFormat="1" ht="24.95" customHeight="1" x14ac:dyDescent="0.25">
      <c r="A269" s="73">
        <v>535</v>
      </c>
      <c r="B269" s="73"/>
      <c r="C269" s="72" t="s">
        <v>135</v>
      </c>
      <c r="D269" s="28">
        <v>8</v>
      </c>
      <c r="E269" s="23" t="s">
        <v>247</v>
      </c>
      <c r="F269" s="32" t="s">
        <v>339</v>
      </c>
      <c r="G269" s="30" t="s">
        <v>335</v>
      </c>
      <c r="H269" s="32" t="s">
        <v>875</v>
      </c>
      <c r="I269" s="27"/>
      <c r="J269" s="27"/>
      <c r="K269" s="48">
        <v>8</v>
      </c>
      <c r="L269" s="76">
        <v>16</v>
      </c>
    </row>
    <row r="270" spans="1:12" s="64" customFormat="1" ht="24.95" customHeight="1" x14ac:dyDescent="0.25">
      <c r="A270" s="73">
        <v>554</v>
      </c>
      <c r="B270" s="73"/>
      <c r="C270" s="72" t="s">
        <v>82</v>
      </c>
      <c r="D270" s="42">
        <v>8</v>
      </c>
      <c r="E270" s="23" t="s">
        <v>247</v>
      </c>
      <c r="F270" s="32" t="s">
        <v>42</v>
      </c>
      <c r="G270" s="30" t="s">
        <v>25</v>
      </c>
      <c r="H270" s="32" t="s">
        <v>43</v>
      </c>
      <c r="I270" s="27"/>
      <c r="J270" s="27"/>
      <c r="K270" s="48">
        <v>8</v>
      </c>
      <c r="L270" s="76">
        <v>19</v>
      </c>
    </row>
    <row r="271" spans="1:12" s="64" customFormat="1" ht="24.95" customHeight="1" x14ac:dyDescent="0.25">
      <c r="A271" s="73">
        <v>572</v>
      </c>
      <c r="B271" s="73"/>
      <c r="C271" s="108" t="s">
        <v>188</v>
      </c>
      <c r="D271" s="23">
        <v>8</v>
      </c>
      <c r="E271" s="43" t="s">
        <v>247</v>
      </c>
      <c r="F271" s="115" t="s">
        <v>74</v>
      </c>
      <c r="G271" s="24" t="s">
        <v>48</v>
      </c>
      <c r="H271" s="24" t="s">
        <v>75</v>
      </c>
      <c r="I271" s="27"/>
      <c r="J271" s="27"/>
      <c r="K271" s="48">
        <v>8</v>
      </c>
      <c r="L271" s="76">
        <v>23</v>
      </c>
    </row>
    <row r="272" spans="1:12" s="64" customFormat="1" ht="24.95" customHeight="1" thickBot="1" x14ac:dyDescent="0.3">
      <c r="A272" s="73">
        <v>590</v>
      </c>
      <c r="B272" s="107"/>
      <c r="C272" s="107" t="s">
        <v>107</v>
      </c>
      <c r="D272" s="65">
        <v>8</v>
      </c>
      <c r="E272" s="45" t="s">
        <v>247</v>
      </c>
      <c r="F272" s="118" t="s">
        <v>934</v>
      </c>
      <c r="G272" s="85" t="s">
        <v>332</v>
      </c>
      <c r="H272" s="85" t="s">
        <v>108</v>
      </c>
      <c r="I272" s="86"/>
      <c r="J272" s="86"/>
      <c r="K272" s="48">
        <v>8</v>
      </c>
      <c r="L272" s="77">
        <v>28</v>
      </c>
    </row>
    <row r="273" spans="1:98" s="53" customFormat="1" ht="24.95" customHeight="1" thickTop="1" thickBot="1" x14ac:dyDescent="0.3">
      <c r="A273" s="49" t="s">
        <v>8</v>
      </c>
      <c r="B273" s="146" t="s">
        <v>0</v>
      </c>
      <c r="C273" s="133" t="s">
        <v>1</v>
      </c>
      <c r="D273" s="148" t="s">
        <v>9</v>
      </c>
      <c r="E273" s="150" t="s">
        <v>19</v>
      </c>
      <c r="F273" s="152" t="s">
        <v>2</v>
      </c>
      <c r="G273" s="145" t="s">
        <v>18</v>
      </c>
      <c r="H273" s="134" t="s">
        <v>3</v>
      </c>
      <c r="I273" s="135" t="s">
        <v>4</v>
      </c>
      <c r="J273" s="142" t="s">
        <v>10</v>
      </c>
      <c r="K273" s="144" t="s">
        <v>11</v>
      </c>
      <c r="L273" s="144" t="s">
        <v>12</v>
      </c>
    </row>
    <row r="274" spans="1:98" s="53" customFormat="1" ht="24.95" customHeight="1" thickTop="1" thickBot="1" x14ac:dyDescent="0.3">
      <c r="A274" s="54" t="s">
        <v>4</v>
      </c>
      <c r="B274" s="147"/>
      <c r="C274" s="54" t="s">
        <v>5</v>
      </c>
      <c r="D274" s="149"/>
      <c r="E274" s="151"/>
      <c r="F274" s="153"/>
      <c r="G274" s="154"/>
      <c r="H274" s="56" t="s">
        <v>6</v>
      </c>
      <c r="I274" s="57" t="s">
        <v>7</v>
      </c>
      <c r="J274" s="143"/>
      <c r="K274" s="145"/>
      <c r="L274" s="145"/>
    </row>
    <row r="275" spans="1:98" s="53" customFormat="1" ht="24.95" customHeight="1" thickTop="1" x14ac:dyDescent="0.25">
      <c r="A275" s="58"/>
      <c r="B275" s="58"/>
      <c r="C275" s="58"/>
      <c r="D275" s="58"/>
      <c r="E275" s="59"/>
      <c r="F275" s="59"/>
      <c r="G275" s="60"/>
      <c r="H275" s="61"/>
      <c r="I275" s="58"/>
      <c r="J275" s="58"/>
      <c r="K275" s="46"/>
      <c r="L275" s="46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  <c r="BN275" s="62"/>
      <c r="BO275" s="62"/>
      <c r="BP275" s="62"/>
      <c r="BQ275" s="62"/>
      <c r="BR275" s="62"/>
      <c r="BS275" s="62"/>
      <c r="BT275" s="62"/>
      <c r="BU275" s="62"/>
      <c r="BV275" s="62"/>
      <c r="BW275" s="62"/>
      <c r="BX275" s="62"/>
      <c r="BY275" s="62"/>
      <c r="BZ275" s="62"/>
      <c r="CA275" s="62"/>
      <c r="CB275" s="62"/>
      <c r="CC275" s="62"/>
      <c r="CD275" s="62"/>
      <c r="CE275" s="62"/>
      <c r="CF275" s="62"/>
      <c r="CG275" s="62"/>
      <c r="CH275" s="62"/>
      <c r="CI275" s="62"/>
      <c r="CJ275" s="62"/>
      <c r="CK275" s="62"/>
      <c r="CL275" s="62"/>
      <c r="CM275" s="62"/>
      <c r="CN275" s="62"/>
      <c r="CO275" s="62"/>
      <c r="CP275" s="62"/>
      <c r="CQ275" s="62"/>
      <c r="CR275" s="62"/>
      <c r="CS275" s="62"/>
      <c r="CT275" s="62"/>
    </row>
    <row r="276" spans="1:98" s="64" customFormat="1" ht="24.95" customHeight="1" x14ac:dyDescent="0.25">
      <c r="A276" s="73">
        <v>9</v>
      </c>
      <c r="B276" s="73"/>
      <c r="C276" s="72" t="s">
        <v>271</v>
      </c>
      <c r="D276" s="29">
        <v>6</v>
      </c>
      <c r="E276" s="23" t="s">
        <v>247</v>
      </c>
      <c r="F276" s="116" t="s">
        <v>272</v>
      </c>
      <c r="G276" s="30" t="s">
        <v>25</v>
      </c>
      <c r="H276" s="32" t="s">
        <v>34</v>
      </c>
      <c r="I276" s="25"/>
      <c r="J276" s="25"/>
      <c r="K276" s="47">
        <v>9</v>
      </c>
      <c r="L276" s="76">
        <v>1</v>
      </c>
    </row>
    <row r="277" spans="1:98" s="64" customFormat="1" ht="24.95" customHeight="1" x14ac:dyDescent="0.25">
      <c r="A277" s="73">
        <v>30</v>
      </c>
      <c r="B277" s="73"/>
      <c r="C277" s="72" t="s">
        <v>301</v>
      </c>
      <c r="D277" s="28">
        <v>6</v>
      </c>
      <c r="E277" s="23" t="s">
        <v>247</v>
      </c>
      <c r="F277" s="32" t="s">
        <v>299</v>
      </c>
      <c r="G277" s="30" t="s">
        <v>297</v>
      </c>
      <c r="H277" s="30" t="s">
        <v>300</v>
      </c>
      <c r="I277" s="25"/>
      <c r="J277" s="25"/>
      <c r="K277" s="47">
        <v>9</v>
      </c>
      <c r="L277" s="76">
        <v>3</v>
      </c>
    </row>
    <row r="278" spans="1:98" s="64" customFormat="1" ht="24.95" customHeight="1" x14ac:dyDescent="0.25">
      <c r="A278" s="73">
        <v>51</v>
      </c>
      <c r="B278" s="73"/>
      <c r="C278" s="106" t="s">
        <v>345</v>
      </c>
      <c r="D278" s="29">
        <v>6</v>
      </c>
      <c r="E278" s="22" t="s">
        <v>247</v>
      </c>
      <c r="F278" s="90" t="s">
        <v>122</v>
      </c>
      <c r="G278" s="30" t="s">
        <v>344</v>
      </c>
      <c r="H278" s="90" t="s">
        <v>346</v>
      </c>
      <c r="I278" s="25"/>
      <c r="J278" s="25"/>
      <c r="K278" s="47">
        <v>9</v>
      </c>
      <c r="L278" s="76">
        <v>5</v>
      </c>
    </row>
    <row r="279" spans="1:98" s="64" customFormat="1" ht="24.95" customHeight="1" x14ac:dyDescent="0.25">
      <c r="A279" s="73">
        <v>72</v>
      </c>
      <c r="B279" s="73"/>
      <c r="C279" s="72" t="s">
        <v>375</v>
      </c>
      <c r="D279" s="28">
        <v>6</v>
      </c>
      <c r="E279" s="23" t="s">
        <v>247</v>
      </c>
      <c r="F279" s="30" t="s">
        <v>158</v>
      </c>
      <c r="G279" s="30" t="s">
        <v>258</v>
      </c>
      <c r="H279" s="30" t="s">
        <v>159</v>
      </c>
      <c r="I279" s="25"/>
      <c r="J279" s="25"/>
      <c r="K279" s="47">
        <v>9</v>
      </c>
      <c r="L279" s="76">
        <v>8</v>
      </c>
    </row>
    <row r="280" spans="1:98" s="64" customFormat="1" ht="24.95" customHeight="1" x14ac:dyDescent="0.25">
      <c r="A280" s="73">
        <v>93</v>
      </c>
      <c r="B280" s="73"/>
      <c r="C280" s="73" t="s">
        <v>403</v>
      </c>
      <c r="D280" s="29">
        <v>6</v>
      </c>
      <c r="E280" s="23" t="s">
        <v>247</v>
      </c>
      <c r="F280" s="24" t="s">
        <v>92</v>
      </c>
      <c r="G280" s="24" t="s">
        <v>25</v>
      </c>
      <c r="H280" s="24" t="s">
        <v>59</v>
      </c>
      <c r="I280" s="25"/>
      <c r="J280" s="25"/>
      <c r="K280" s="47">
        <v>9</v>
      </c>
      <c r="L280" s="76">
        <v>10</v>
      </c>
    </row>
    <row r="281" spans="1:98" s="64" customFormat="1" ht="24.95" customHeight="1" x14ac:dyDescent="0.25">
      <c r="A281" s="73">
        <v>114</v>
      </c>
      <c r="B281" s="73"/>
      <c r="C281" s="75" t="s">
        <v>427</v>
      </c>
      <c r="D281" s="28">
        <v>6</v>
      </c>
      <c r="E281" s="23" t="s">
        <v>247</v>
      </c>
      <c r="F281" s="24" t="s">
        <v>428</v>
      </c>
      <c r="G281" s="36" t="s">
        <v>325</v>
      </c>
      <c r="H281" s="36" t="s">
        <v>429</v>
      </c>
      <c r="I281" s="25"/>
      <c r="J281" s="25"/>
      <c r="K281" s="47">
        <v>9</v>
      </c>
      <c r="L281" s="76">
        <v>12</v>
      </c>
    </row>
    <row r="282" spans="1:98" s="64" customFormat="1" ht="24.95" customHeight="1" x14ac:dyDescent="0.25">
      <c r="A282" s="73">
        <v>135</v>
      </c>
      <c r="B282" s="73"/>
      <c r="C282" s="75" t="s">
        <v>461</v>
      </c>
      <c r="D282" s="29">
        <v>6</v>
      </c>
      <c r="E282" s="23" t="s">
        <v>247</v>
      </c>
      <c r="F282" s="36" t="s">
        <v>149</v>
      </c>
      <c r="G282" s="30" t="s">
        <v>48</v>
      </c>
      <c r="H282" s="36" t="s">
        <v>162</v>
      </c>
      <c r="I282" s="25"/>
      <c r="J282" s="25"/>
      <c r="K282" s="47">
        <v>9</v>
      </c>
      <c r="L282" s="76">
        <v>13</v>
      </c>
    </row>
    <row r="283" spans="1:98" s="64" customFormat="1" ht="24.95" customHeight="1" x14ac:dyDescent="0.25">
      <c r="A283" s="73">
        <v>156</v>
      </c>
      <c r="B283" s="73"/>
      <c r="C283" s="71" t="s">
        <v>484</v>
      </c>
      <c r="D283" s="28">
        <v>6</v>
      </c>
      <c r="E283" s="23" t="s">
        <v>247</v>
      </c>
      <c r="F283" s="24" t="s">
        <v>388</v>
      </c>
      <c r="G283" s="24" t="s">
        <v>25</v>
      </c>
      <c r="H283" s="30" t="s">
        <v>389</v>
      </c>
      <c r="I283" s="25"/>
      <c r="J283" s="25"/>
      <c r="K283" s="47">
        <v>9</v>
      </c>
      <c r="L283" s="76">
        <v>15</v>
      </c>
    </row>
    <row r="284" spans="1:98" s="64" customFormat="1" ht="24.95" customHeight="1" x14ac:dyDescent="0.25">
      <c r="A284" s="73">
        <v>176</v>
      </c>
      <c r="B284" s="73"/>
      <c r="C284" s="74" t="s">
        <v>506</v>
      </c>
      <c r="D284" s="28">
        <v>6</v>
      </c>
      <c r="E284" s="23" t="s">
        <v>247</v>
      </c>
      <c r="F284" s="38" t="s">
        <v>47</v>
      </c>
      <c r="G284" s="24" t="s">
        <v>48</v>
      </c>
      <c r="H284" s="38" t="s">
        <v>49</v>
      </c>
      <c r="I284" s="25"/>
      <c r="J284" s="25"/>
      <c r="K284" s="48">
        <v>9</v>
      </c>
      <c r="L284" s="76">
        <v>17</v>
      </c>
    </row>
    <row r="285" spans="1:98" s="64" customFormat="1" ht="24.95" customHeight="1" x14ac:dyDescent="0.25">
      <c r="A285" s="73">
        <v>194</v>
      </c>
      <c r="B285" s="73"/>
      <c r="C285" s="71" t="s">
        <v>529</v>
      </c>
      <c r="D285" s="28">
        <v>6</v>
      </c>
      <c r="E285" s="23" t="s">
        <v>247</v>
      </c>
      <c r="F285" s="24" t="s">
        <v>100</v>
      </c>
      <c r="G285" s="24" t="s">
        <v>258</v>
      </c>
      <c r="H285" s="24" t="s">
        <v>101</v>
      </c>
      <c r="I285" s="25"/>
      <c r="J285" s="25"/>
      <c r="K285" s="48">
        <v>9</v>
      </c>
      <c r="L285" s="76">
        <v>20</v>
      </c>
    </row>
    <row r="286" spans="1:98" s="64" customFormat="1" ht="24.95" customHeight="1" x14ac:dyDescent="0.25">
      <c r="A286" s="73">
        <v>286</v>
      </c>
      <c r="B286" s="73"/>
      <c r="C286" s="110" t="s">
        <v>634</v>
      </c>
      <c r="D286" s="96">
        <v>7</v>
      </c>
      <c r="E286" s="97" t="s">
        <v>247</v>
      </c>
      <c r="F286" s="95" t="s">
        <v>47</v>
      </c>
      <c r="G286" s="95" t="s">
        <v>48</v>
      </c>
      <c r="H286" s="95" t="s">
        <v>49</v>
      </c>
      <c r="I286" s="25"/>
      <c r="J286" s="25"/>
      <c r="K286" s="48">
        <v>9</v>
      </c>
      <c r="L286" s="76">
        <v>2</v>
      </c>
    </row>
    <row r="287" spans="1:98" s="64" customFormat="1" ht="24.95" customHeight="1" x14ac:dyDescent="0.25">
      <c r="A287" s="73">
        <v>307</v>
      </c>
      <c r="B287" s="73"/>
      <c r="C287" s="71" t="s">
        <v>659</v>
      </c>
      <c r="D287" s="28">
        <v>7</v>
      </c>
      <c r="E287" s="23" t="s">
        <v>209</v>
      </c>
      <c r="F287" s="24" t="s">
        <v>256</v>
      </c>
      <c r="G287" s="24" t="s">
        <v>21</v>
      </c>
      <c r="H287" s="30" t="s">
        <v>210</v>
      </c>
      <c r="I287" s="25"/>
      <c r="J287" s="25"/>
      <c r="K287" s="48">
        <v>9</v>
      </c>
      <c r="L287" s="76">
        <v>6</v>
      </c>
    </row>
    <row r="288" spans="1:98" s="64" customFormat="1" ht="24.95" customHeight="1" x14ac:dyDescent="0.25">
      <c r="A288" s="73">
        <v>328</v>
      </c>
      <c r="B288" s="73"/>
      <c r="C288" s="75" t="s">
        <v>688</v>
      </c>
      <c r="D288" s="96">
        <v>7</v>
      </c>
      <c r="E288" s="23" t="s">
        <v>247</v>
      </c>
      <c r="F288" s="24" t="s">
        <v>55</v>
      </c>
      <c r="G288" s="36" t="s">
        <v>25</v>
      </c>
      <c r="H288" s="36" t="s">
        <v>544</v>
      </c>
      <c r="I288" s="33"/>
      <c r="J288" s="25"/>
      <c r="K288" s="48">
        <v>9</v>
      </c>
      <c r="L288" s="76">
        <v>9</v>
      </c>
    </row>
    <row r="289" spans="1:98" s="64" customFormat="1" ht="24.95" customHeight="1" x14ac:dyDescent="0.25">
      <c r="A289" s="73">
        <v>349</v>
      </c>
      <c r="B289" s="73"/>
      <c r="C289" s="71" t="s">
        <v>714</v>
      </c>
      <c r="D289" s="28">
        <v>7</v>
      </c>
      <c r="E289" s="23" t="s">
        <v>247</v>
      </c>
      <c r="F289" s="24" t="s">
        <v>129</v>
      </c>
      <c r="G289" s="24" t="s">
        <v>312</v>
      </c>
      <c r="H289" s="24" t="s">
        <v>656</v>
      </c>
      <c r="I289" s="25"/>
      <c r="J289" s="25"/>
      <c r="K289" s="48">
        <v>9</v>
      </c>
      <c r="L289" s="76">
        <v>14</v>
      </c>
    </row>
    <row r="290" spans="1:98" s="64" customFormat="1" ht="24.95" customHeight="1" x14ac:dyDescent="0.25">
      <c r="A290" s="73">
        <v>370</v>
      </c>
      <c r="B290" s="73"/>
      <c r="C290" s="72" t="s">
        <v>738</v>
      </c>
      <c r="D290" s="96">
        <v>7</v>
      </c>
      <c r="E290" s="23" t="s">
        <v>247</v>
      </c>
      <c r="F290" s="32" t="s">
        <v>137</v>
      </c>
      <c r="G290" s="30" t="s">
        <v>344</v>
      </c>
      <c r="H290" s="32" t="s">
        <v>138</v>
      </c>
      <c r="I290" s="25"/>
      <c r="J290" s="25"/>
      <c r="K290" s="48">
        <v>9</v>
      </c>
      <c r="L290" s="76">
        <v>18</v>
      </c>
    </row>
    <row r="291" spans="1:98" s="64" customFormat="1" ht="24.95" customHeight="1" x14ac:dyDescent="0.25">
      <c r="A291" s="73">
        <v>477</v>
      </c>
      <c r="B291" s="73"/>
      <c r="C291" s="75" t="s">
        <v>114</v>
      </c>
      <c r="D291" s="28">
        <v>8</v>
      </c>
      <c r="E291" s="23" t="s">
        <v>247</v>
      </c>
      <c r="F291" s="24" t="s">
        <v>92</v>
      </c>
      <c r="G291" s="36" t="s">
        <v>25</v>
      </c>
      <c r="H291" s="36" t="s">
        <v>59</v>
      </c>
      <c r="I291" s="33"/>
      <c r="J291" s="25"/>
      <c r="K291" s="48">
        <v>9</v>
      </c>
      <c r="L291" s="76">
        <v>4</v>
      </c>
    </row>
    <row r="292" spans="1:98" s="64" customFormat="1" ht="24.95" customHeight="1" x14ac:dyDescent="0.25">
      <c r="A292" s="73">
        <v>497</v>
      </c>
      <c r="B292" s="73"/>
      <c r="C292" s="75" t="s">
        <v>860</v>
      </c>
      <c r="D292" s="99">
        <v>8</v>
      </c>
      <c r="E292" s="23" t="s">
        <v>209</v>
      </c>
      <c r="F292" s="24" t="s">
        <v>256</v>
      </c>
      <c r="G292" s="36" t="s">
        <v>21</v>
      </c>
      <c r="H292" s="36" t="s">
        <v>210</v>
      </c>
      <c r="I292" s="26"/>
      <c r="J292" s="26"/>
      <c r="K292" s="48">
        <v>9</v>
      </c>
      <c r="L292" s="76">
        <v>7</v>
      </c>
    </row>
    <row r="293" spans="1:98" s="64" customFormat="1" ht="24.95" customHeight="1" x14ac:dyDescent="0.25">
      <c r="A293" s="73">
        <v>517</v>
      </c>
      <c r="B293" s="73"/>
      <c r="C293" s="74" t="s">
        <v>153</v>
      </c>
      <c r="D293" s="28">
        <v>8</v>
      </c>
      <c r="E293" s="23" t="s">
        <v>209</v>
      </c>
      <c r="F293" s="38" t="s">
        <v>256</v>
      </c>
      <c r="G293" s="24" t="s">
        <v>21</v>
      </c>
      <c r="H293" s="38" t="s">
        <v>210</v>
      </c>
      <c r="I293" s="26"/>
      <c r="J293" s="26"/>
      <c r="K293" s="48">
        <v>9</v>
      </c>
      <c r="L293" s="76">
        <v>11</v>
      </c>
    </row>
    <row r="294" spans="1:98" s="64" customFormat="1" ht="24.95" customHeight="1" x14ac:dyDescent="0.25">
      <c r="A294" s="73">
        <v>536</v>
      </c>
      <c r="B294" s="73"/>
      <c r="C294" s="72" t="s">
        <v>876</v>
      </c>
      <c r="D294" s="98">
        <v>8</v>
      </c>
      <c r="E294" s="23" t="s">
        <v>209</v>
      </c>
      <c r="F294" s="32" t="s">
        <v>256</v>
      </c>
      <c r="G294" s="30" t="s">
        <v>21</v>
      </c>
      <c r="H294" s="32" t="s">
        <v>210</v>
      </c>
      <c r="I294" s="26"/>
      <c r="J294" s="26"/>
      <c r="K294" s="48">
        <v>9</v>
      </c>
      <c r="L294" s="76">
        <v>16</v>
      </c>
    </row>
    <row r="295" spans="1:98" s="64" customFormat="1" ht="24.95" customHeight="1" x14ac:dyDescent="0.25">
      <c r="A295" s="73">
        <v>555</v>
      </c>
      <c r="B295" s="73"/>
      <c r="C295" s="72" t="s">
        <v>127</v>
      </c>
      <c r="D295" s="28">
        <v>8</v>
      </c>
      <c r="E295" s="23" t="s">
        <v>247</v>
      </c>
      <c r="F295" s="32" t="s">
        <v>47</v>
      </c>
      <c r="G295" s="30" t="s">
        <v>48</v>
      </c>
      <c r="H295" s="32" t="s">
        <v>49</v>
      </c>
      <c r="I295" s="26"/>
      <c r="J295" s="26"/>
      <c r="K295" s="48">
        <v>9</v>
      </c>
      <c r="L295" s="76">
        <v>19</v>
      </c>
    </row>
    <row r="296" spans="1:98" s="64" customFormat="1" ht="24.95" customHeight="1" thickBot="1" x14ac:dyDescent="0.3">
      <c r="A296" s="73">
        <v>573</v>
      </c>
      <c r="B296" s="73"/>
      <c r="C296" s="71" t="s">
        <v>148</v>
      </c>
      <c r="D296" s="97">
        <v>8</v>
      </c>
      <c r="E296" s="43" t="s">
        <v>247</v>
      </c>
      <c r="F296" s="24" t="s">
        <v>149</v>
      </c>
      <c r="G296" s="24" t="s">
        <v>48</v>
      </c>
      <c r="H296" s="24" t="s">
        <v>150</v>
      </c>
      <c r="I296" s="26"/>
      <c r="J296" s="26"/>
      <c r="K296" s="48">
        <v>9</v>
      </c>
      <c r="L296" s="76">
        <v>21</v>
      </c>
    </row>
    <row r="297" spans="1:98" s="53" customFormat="1" ht="24.95" customHeight="1" thickTop="1" thickBot="1" x14ac:dyDescent="0.3">
      <c r="A297" s="49" t="s">
        <v>8</v>
      </c>
      <c r="B297" s="146" t="s">
        <v>0</v>
      </c>
      <c r="C297" s="133" t="s">
        <v>1</v>
      </c>
      <c r="D297" s="148" t="s">
        <v>9</v>
      </c>
      <c r="E297" s="150" t="s">
        <v>19</v>
      </c>
      <c r="F297" s="152" t="s">
        <v>2</v>
      </c>
      <c r="G297" s="145" t="s">
        <v>18</v>
      </c>
      <c r="H297" s="134" t="s">
        <v>3</v>
      </c>
      <c r="I297" s="135" t="s">
        <v>4</v>
      </c>
      <c r="J297" s="142" t="s">
        <v>10</v>
      </c>
      <c r="K297" s="144" t="s">
        <v>11</v>
      </c>
      <c r="L297" s="144" t="s">
        <v>12</v>
      </c>
    </row>
    <row r="298" spans="1:98" s="53" customFormat="1" ht="24.95" customHeight="1" thickTop="1" thickBot="1" x14ac:dyDescent="0.3">
      <c r="A298" s="54" t="s">
        <v>4</v>
      </c>
      <c r="B298" s="147"/>
      <c r="C298" s="54" t="s">
        <v>5</v>
      </c>
      <c r="D298" s="149"/>
      <c r="E298" s="151"/>
      <c r="F298" s="153"/>
      <c r="G298" s="154"/>
      <c r="H298" s="56" t="s">
        <v>6</v>
      </c>
      <c r="I298" s="57" t="s">
        <v>7</v>
      </c>
      <c r="J298" s="143"/>
      <c r="K298" s="145"/>
      <c r="L298" s="145"/>
    </row>
    <row r="299" spans="1:98" s="53" customFormat="1" ht="24.95" customHeight="1" thickTop="1" x14ac:dyDescent="0.25">
      <c r="A299" s="58"/>
      <c r="B299" s="58"/>
      <c r="C299" s="58"/>
      <c r="D299" s="58"/>
      <c r="E299" s="59"/>
      <c r="F299" s="59"/>
      <c r="G299" s="60"/>
      <c r="H299" s="61"/>
      <c r="I299" s="58"/>
      <c r="J299" s="58"/>
      <c r="K299" s="46"/>
      <c r="L299" s="46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  <c r="BN299" s="62"/>
      <c r="BO299" s="62"/>
      <c r="BP299" s="62"/>
      <c r="BQ299" s="62"/>
      <c r="BR299" s="62"/>
      <c r="BS299" s="62"/>
      <c r="BT299" s="62"/>
      <c r="BU299" s="62"/>
      <c r="BV299" s="62"/>
      <c r="BW299" s="62"/>
      <c r="BX299" s="62"/>
      <c r="BY299" s="62"/>
      <c r="BZ299" s="62"/>
      <c r="CA299" s="62"/>
      <c r="CB299" s="62"/>
      <c r="CC299" s="62"/>
      <c r="CD299" s="62"/>
      <c r="CE299" s="62"/>
      <c r="CF299" s="62"/>
      <c r="CG299" s="62"/>
      <c r="CH299" s="62"/>
      <c r="CI299" s="62"/>
      <c r="CJ299" s="62"/>
      <c r="CK299" s="62"/>
      <c r="CL299" s="62"/>
      <c r="CM299" s="62"/>
      <c r="CN299" s="62"/>
      <c r="CO299" s="62"/>
      <c r="CP299" s="62"/>
      <c r="CQ299" s="62"/>
      <c r="CR299" s="62"/>
      <c r="CS299" s="62"/>
      <c r="CT299" s="62"/>
    </row>
    <row r="300" spans="1:98" s="64" customFormat="1" ht="24.95" customHeight="1" x14ac:dyDescent="0.25">
      <c r="A300" s="73">
        <v>10</v>
      </c>
      <c r="B300" s="73"/>
      <c r="C300" s="106" t="s">
        <v>273</v>
      </c>
      <c r="D300" s="28">
        <v>6</v>
      </c>
      <c r="E300" s="22" t="s">
        <v>247</v>
      </c>
      <c r="F300" s="90" t="s">
        <v>42</v>
      </c>
      <c r="G300" s="30" t="s">
        <v>25</v>
      </c>
      <c r="H300" s="90" t="s">
        <v>43</v>
      </c>
      <c r="I300" s="25"/>
      <c r="J300" s="25"/>
      <c r="K300" s="47">
        <v>10</v>
      </c>
      <c r="L300" s="76">
        <v>2</v>
      </c>
    </row>
    <row r="301" spans="1:98" s="64" customFormat="1" ht="24.95" customHeight="1" x14ac:dyDescent="0.25">
      <c r="A301" s="73">
        <v>31</v>
      </c>
      <c r="B301" s="73"/>
      <c r="C301" s="72" t="s">
        <v>302</v>
      </c>
      <c r="D301" s="96">
        <v>6</v>
      </c>
      <c r="E301" s="23" t="s">
        <v>247</v>
      </c>
      <c r="F301" s="32" t="s">
        <v>303</v>
      </c>
      <c r="G301" s="30" t="s">
        <v>297</v>
      </c>
      <c r="H301" s="32" t="s">
        <v>23</v>
      </c>
      <c r="I301" s="25"/>
      <c r="J301" s="25"/>
      <c r="K301" s="47">
        <v>10</v>
      </c>
      <c r="L301" s="76">
        <v>6</v>
      </c>
    </row>
    <row r="302" spans="1:98" s="64" customFormat="1" ht="24.95" customHeight="1" x14ac:dyDescent="0.25">
      <c r="A302" s="73">
        <v>52</v>
      </c>
      <c r="B302" s="73"/>
      <c r="C302" s="83" t="s">
        <v>347</v>
      </c>
      <c r="D302" s="28">
        <v>6</v>
      </c>
      <c r="E302" s="22" t="s">
        <v>247</v>
      </c>
      <c r="F302" s="30" t="s">
        <v>348</v>
      </c>
      <c r="G302" s="30" t="s">
        <v>297</v>
      </c>
      <c r="H302" s="84" t="s">
        <v>349</v>
      </c>
      <c r="I302" s="25"/>
      <c r="J302" s="25"/>
      <c r="K302" s="47">
        <v>10</v>
      </c>
      <c r="L302" s="76">
        <v>9</v>
      </c>
    </row>
    <row r="303" spans="1:98" s="64" customFormat="1" ht="24.95" customHeight="1" x14ac:dyDescent="0.25">
      <c r="A303" s="73">
        <v>73</v>
      </c>
      <c r="B303" s="73"/>
      <c r="C303" s="73" t="s">
        <v>376</v>
      </c>
      <c r="D303" s="96">
        <v>6</v>
      </c>
      <c r="E303" s="23" t="s">
        <v>247</v>
      </c>
      <c r="F303" s="30" t="s">
        <v>151</v>
      </c>
      <c r="G303" s="24" t="s">
        <v>152</v>
      </c>
      <c r="H303" s="30" t="s">
        <v>377</v>
      </c>
      <c r="I303" s="25"/>
      <c r="J303" s="25"/>
      <c r="K303" s="47">
        <v>10</v>
      </c>
      <c r="L303" s="76">
        <v>14</v>
      </c>
    </row>
    <row r="304" spans="1:98" s="64" customFormat="1" ht="24.95" customHeight="1" x14ac:dyDescent="0.25">
      <c r="A304" s="73">
        <v>94</v>
      </c>
      <c r="B304" s="73"/>
      <c r="C304" s="74" t="s">
        <v>404</v>
      </c>
      <c r="D304" s="28">
        <v>6</v>
      </c>
      <c r="E304" s="23" t="s">
        <v>247</v>
      </c>
      <c r="F304" s="38" t="s">
        <v>92</v>
      </c>
      <c r="G304" s="24" t="s">
        <v>25</v>
      </c>
      <c r="H304" s="38" t="s">
        <v>59</v>
      </c>
      <c r="I304" s="25"/>
      <c r="J304" s="25"/>
      <c r="K304" s="47">
        <v>10</v>
      </c>
      <c r="L304" s="76">
        <v>18</v>
      </c>
    </row>
    <row r="305" spans="1:12" s="64" customFormat="1" ht="24.95" customHeight="1" x14ac:dyDescent="0.25">
      <c r="A305" s="73">
        <v>115</v>
      </c>
      <c r="B305" s="73"/>
      <c r="C305" s="75" t="s">
        <v>430</v>
      </c>
      <c r="D305" s="96">
        <v>6</v>
      </c>
      <c r="E305" s="23" t="s">
        <v>247</v>
      </c>
      <c r="F305" s="24" t="s">
        <v>328</v>
      </c>
      <c r="G305" s="36" t="s">
        <v>325</v>
      </c>
      <c r="H305" s="36" t="s">
        <v>329</v>
      </c>
      <c r="I305" s="25"/>
      <c r="J305" s="25"/>
      <c r="K305" s="47">
        <v>10</v>
      </c>
      <c r="L305" s="76">
        <v>21</v>
      </c>
    </row>
    <row r="306" spans="1:12" s="64" customFormat="1" ht="24.95" customHeight="1" x14ac:dyDescent="0.25">
      <c r="A306" s="73">
        <v>136</v>
      </c>
      <c r="B306" s="73"/>
      <c r="C306" s="83" t="s">
        <v>462</v>
      </c>
      <c r="D306" s="28">
        <v>6</v>
      </c>
      <c r="E306" s="22" t="s">
        <v>247</v>
      </c>
      <c r="F306" s="30" t="s">
        <v>314</v>
      </c>
      <c r="G306" s="30" t="s">
        <v>312</v>
      </c>
      <c r="H306" s="84" t="s">
        <v>199</v>
      </c>
      <c r="I306" s="25"/>
      <c r="J306" s="25"/>
      <c r="K306" s="47">
        <v>10</v>
      </c>
      <c r="L306" s="76">
        <v>26</v>
      </c>
    </row>
    <row r="307" spans="1:12" s="64" customFormat="1" ht="24.95" customHeight="1" x14ac:dyDescent="0.25">
      <c r="A307" s="73">
        <v>157</v>
      </c>
      <c r="B307" s="73"/>
      <c r="C307" s="72" t="s">
        <v>485</v>
      </c>
      <c r="D307" s="96">
        <v>6</v>
      </c>
      <c r="E307" s="23" t="s">
        <v>247</v>
      </c>
      <c r="F307" s="32" t="s">
        <v>202</v>
      </c>
      <c r="G307" s="32" t="s">
        <v>48</v>
      </c>
      <c r="H307" s="32" t="s">
        <v>203</v>
      </c>
      <c r="I307" s="25"/>
      <c r="J307" s="25"/>
      <c r="K307" s="47">
        <v>10</v>
      </c>
      <c r="L307" s="76">
        <v>30</v>
      </c>
    </row>
    <row r="308" spans="1:12" s="64" customFormat="1" ht="24.95" customHeight="1" x14ac:dyDescent="0.25">
      <c r="A308" s="73">
        <v>287</v>
      </c>
      <c r="B308" s="73"/>
      <c r="C308" s="73" t="s">
        <v>635</v>
      </c>
      <c r="D308" s="28">
        <v>7</v>
      </c>
      <c r="E308" s="23" t="s">
        <v>247</v>
      </c>
      <c r="F308" s="30" t="s">
        <v>118</v>
      </c>
      <c r="G308" s="24" t="s">
        <v>48</v>
      </c>
      <c r="H308" s="30" t="s">
        <v>289</v>
      </c>
      <c r="I308" s="25"/>
      <c r="J308" s="25"/>
      <c r="K308" s="48">
        <v>10</v>
      </c>
      <c r="L308" s="76">
        <v>1</v>
      </c>
    </row>
    <row r="309" spans="1:12" s="64" customFormat="1" ht="24.95" customHeight="1" x14ac:dyDescent="0.25">
      <c r="A309" s="73">
        <v>308</v>
      </c>
      <c r="B309" s="73"/>
      <c r="C309" s="72" t="s">
        <v>660</v>
      </c>
      <c r="D309" s="96">
        <v>7</v>
      </c>
      <c r="E309" s="23" t="s">
        <v>247</v>
      </c>
      <c r="F309" s="32" t="s">
        <v>55</v>
      </c>
      <c r="G309" s="30" t="s">
        <v>25</v>
      </c>
      <c r="H309" s="32" t="s">
        <v>544</v>
      </c>
      <c r="I309" s="25"/>
      <c r="J309" s="25"/>
      <c r="K309" s="48">
        <v>10</v>
      </c>
      <c r="L309" s="76">
        <v>3</v>
      </c>
    </row>
    <row r="310" spans="1:12" s="64" customFormat="1" ht="24.95" customHeight="1" x14ac:dyDescent="0.25">
      <c r="A310" s="73">
        <v>329</v>
      </c>
      <c r="B310" s="73"/>
      <c r="C310" s="71" t="s">
        <v>689</v>
      </c>
      <c r="D310" s="28">
        <v>7</v>
      </c>
      <c r="E310" s="23" t="s">
        <v>247</v>
      </c>
      <c r="F310" s="24" t="s">
        <v>303</v>
      </c>
      <c r="G310" s="24" t="s">
        <v>297</v>
      </c>
      <c r="H310" s="24" t="s">
        <v>246</v>
      </c>
      <c r="I310" s="25"/>
      <c r="J310" s="25"/>
      <c r="K310" s="48">
        <v>10</v>
      </c>
      <c r="L310" s="76">
        <v>5</v>
      </c>
    </row>
    <row r="311" spans="1:12" s="64" customFormat="1" ht="24.95" customHeight="1" x14ac:dyDescent="0.25">
      <c r="A311" s="73">
        <v>350</v>
      </c>
      <c r="B311" s="73"/>
      <c r="C311" s="72" t="s">
        <v>715</v>
      </c>
      <c r="D311" s="96">
        <v>7</v>
      </c>
      <c r="E311" s="23" t="s">
        <v>247</v>
      </c>
      <c r="F311" s="32" t="s">
        <v>716</v>
      </c>
      <c r="G311" s="30" t="s">
        <v>325</v>
      </c>
      <c r="H311" s="32" t="s">
        <v>200</v>
      </c>
      <c r="I311" s="25"/>
      <c r="J311" s="25"/>
      <c r="K311" s="48">
        <v>10</v>
      </c>
      <c r="L311" s="76">
        <v>8</v>
      </c>
    </row>
    <row r="312" spans="1:12" s="64" customFormat="1" ht="24.95" customHeight="1" x14ac:dyDescent="0.25">
      <c r="A312" s="73">
        <v>371</v>
      </c>
      <c r="B312" s="73"/>
      <c r="C312" s="71" t="s">
        <v>739</v>
      </c>
      <c r="D312" s="28">
        <v>7</v>
      </c>
      <c r="E312" s="23" t="s">
        <v>209</v>
      </c>
      <c r="F312" s="24" t="s">
        <v>256</v>
      </c>
      <c r="G312" s="24" t="s">
        <v>21</v>
      </c>
      <c r="H312" s="24" t="s">
        <v>210</v>
      </c>
      <c r="I312" s="25"/>
      <c r="J312" s="25"/>
      <c r="K312" s="48">
        <v>10</v>
      </c>
      <c r="L312" s="76">
        <v>10</v>
      </c>
    </row>
    <row r="313" spans="1:12" s="64" customFormat="1" ht="24.95" customHeight="1" x14ac:dyDescent="0.25">
      <c r="A313" s="73">
        <v>391</v>
      </c>
      <c r="B313" s="73"/>
      <c r="C313" s="72" t="s">
        <v>761</v>
      </c>
      <c r="D313" s="99">
        <v>7</v>
      </c>
      <c r="E313" s="23" t="s">
        <v>209</v>
      </c>
      <c r="F313" s="30" t="s">
        <v>256</v>
      </c>
      <c r="G313" s="30" t="s">
        <v>21</v>
      </c>
      <c r="H313" s="32" t="s">
        <v>210</v>
      </c>
      <c r="I313" s="25"/>
      <c r="J313" s="25"/>
      <c r="K313" s="48">
        <v>10</v>
      </c>
      <c r="L313" s="76">
        <v>12</v>
      </c>
    </row>
    <row r="314" spans="1:12" s="64" customFormat="1" ht="24.95" customHeight="1" x14ac:dyDescent="0.25">
      <c r="A314" s="73">
        <v>410</v>
      </c>
      <c r="B314" s="73"/>
      <c r="C314" s="71" t="s">
        <v>780</v>
      </c>
      <c r="D314" s="29">
        <v>7</v>
      </c>
      <c r="E314" s="23" t="s">
        <v>247</v>
      </c>
      <c r="F314" s="24" t="s">
        <v>929</v>
      </c>
      <c r="G314" s="24" t="s">
        <v>332</v>
      </c>
      <c r="H314" s="30" t="s">
        <v>236</v>
      </c>
      <c r="I314" s="25"/>
      <c r="J314" s="25"/>
      <c r="K314" s="48">
        <v>10</v>
      </c>
      <c r="L314" s="76">
        <v>13</v>
      </c>
    </row>
    <row r="315" spans="1:12" s="64" customFormat="1" ht="24.95" customHeight="1" x14ac:dyDescent="0.25">
      <c r="A315" s="73">
        <v>429</v>
      </c>
      <c r="B315" s="73"/>
      <c r="C315" s="83" t="s">
        <v>801</v>
      </c>
      <c r="D315" s="99">
        <v>7</v>
      </c>
      <c r="E315" s="22" t="s">
        <v>247</v>
      </c>
      <c r="F315" s="30" t="s">
        <v>929</v>
      </c>
      <c r="G315" s="30" t="s">
        <v>332</v>
      </c>
      <c r="H315" s="84" t="s">
        <v>22</v>
      </c>
      <c r="I315" s="25"/>
      <c r="J315" s="25"/>
      <c r="K315" s="48">
        <v>10</v>
      </c>
      <c r="L315" s="76">
        <v>15</v>
      </c>
    </row>
    <row r="316" spans="1:12" s="64" customFormat="1" ht="24.95" customHeight="1" x14ac:dyDescent="0.25">
      <c r="A316" s="73">
        <v>441</v>
      </c>
      <c r="B316" s="73"/>
      <c r="C316" s="72" t="s">
        <v>815</v>
      </c>
      <c r="D316" s="28">
        <v>7</v>
      </c>
      <c r="E316" s="23" t="s">
        <v>247</v>
      </c>
      <c r="F316" s="32" t="s">
        <v>331</v>
      </c>
      <c r="G316" s="32" t="s">
        <v>332</v>
      </c>
      <c r="H316" s="32" t="s">
        <v>187</v>
      </c>
      <c r="I316" s="33"/>
      <c r="J316" s="25"/>
      <c r="K316" s="48">
        <v>10</v>
      </c>
      <c r="L316" s="76">
        <v>17</v>
      </c>
    </row>
    <row r="317" spans="1:12" s="64" customFormat="1" ht="24.95" customHeight="1" x14ac:dyDescent="0.25">
      <c r="A317" s="73">
        <v>447</v>
      </c>
      <c r="B317" s="73"/>
      <c r="C317" s="72" t="s">
        <v>822</v>
      </c>
      <c r="D317" s="99">
        <v>7</v>
      </c>
      <c r="E317" s="23" t="s">
        <v>247</v>
      </c>
      <c r="F317" s="32" t="s">
        <v>823</v>
      </c>
      <c r="G317" s="30" t="s">
        <v>325</v>
      </c>
      <c r="H317" s="32" t="s">
        <v>186</v>
      </c>
      <c r="I317" s="33"/>
      <c r="J317" s="25"/>
      <c r="K317" s="48">
        <v>10</v>
      </c>
      <c r="L317" s="76">
        <v>20</v>
      </c>
    </row>
    <row r="318" spans="1:12" s="64" customFormat="1" ht="24.95" customHeight="1" x14ac:dyDescent="0.25">
      <c r="A318" s="73">
        <v>453</v>
      </c>
      <c r="B318" s="73"/>
      <c r="C318" s="75" t="s">
        <v>829</v>
      </c>
      <c r="D318" s="28">
        <v>7</v>
      </c>
      <c r="E318" s="23" t="s">
        <v>247</v>
      </c>
      <c r="F318" s="24" t="s">
        <v>87</v>
      </c>
      <c r="G318" s="36" t="s">
        <v>312</v>
      </c>
      <c r="H318" s="117" t="s">
        <v>232</v>
      </c>
      <c r="I318" s="33"/>
      <c r="J318" s="25"/>
      <c r="K318" s="48">
        <v>10</v>
      </c>
      <c r="L318" s="76">
        <v>22</v>
      </c>
    </row>
    <row r="319" spans="1:12" s="64" customFormat="1" ht="24.95" customHeight="1" x14ac:dyDescent="0.25">
      <c r="A319" s="73">
        <v>458</v>
      </c>
      <c r="B319" s="73"/>
      <c r="C319" s="73" t="s">
        <v>836</v>
      </c>
      <c r="D319" s="98">
        <v>7</v>
      </c>
      <c r="E319" s="23" t="s">
        <v>247</v>
      </c>
      <c r="F319" s="30" t="s">
        <v>24</v>
      </c>
      <c r="G319" s="24" t="s">
        <v>25</v>
      </c>
      <c r="H319" s="30" t="s">
        <v>156</v>
      </c>
      <c r="I319" s="33"/>
      <c r="J319" s="25"/>
      <c r="K319" s="48">
        <v>10</v>
      </c>
      <c r="L319" s="76">
        <v>24</v>
      </c>
    </row>
    <row r="320" spans="1:12" s="64" customFormat="1" ht="24.95" customHeight="1" x14ac:dyDescent="0.25">
      <c r="A320" s="73">
        <v>461</v>
      </c>
      <c r="B320" s="73"/>
      <c r="C320" s="73" t="s">
        <v>839</v>
      </c>
      <c r="D320" s="28">
        <v>7</v>
      </c>
      <c r="E320" s="23" t="s">
        <v>247</v>
      </c>
      <c r="F320" s="30" t="s">
        <v>71</v>
      </c>
      <c r="G320" s="24" t="s">
        <v>312</v>
      </c>
      <c r="H320" s="30" t="s">
        <v>72</v>
      </c>
      <c r="I320" s="33"/>
      <c r="J320" s="25"/>
      <c r="K320" s="48">
        <v>10</v>
      </c>
      <c r="L320" s="76">
        <v>25</v>
      </c>
    </row>
    <row r="321" spans="1:98" s="64" customFormat="1" ht="24.95" customHeight="1" x14ac:dyDescent="0.25">
      <c r="A321" s="73">
        <v>464</v>
      </c>
      <c r="B321" s="73"/>
      <c r="C321" s="71" t="s">
        <v>842</v>
      </c>
      <c r="D321" s="98">
        <v>7</v>
      </c>
      <c r="E321" s="23" t="s">
        <v>247</v>
      </c>
      <c r="F321" s="16" t="s">
        <v>296</v>
      </c>
      <c r="G321" s="24" t="s">
        <v>297</v>
      </c>
      <c r="H321" s="30" t="s">
        <v>237</v>
      </c>
      <c r="I321" s="33"/>
      <c r="J321" s="25"/>
      <c r="K321" s="48">
        <v>10</v>
      </c>
      <c r="L321" s="76">
        <v>27</v>
      </c>
    </row>
    <row r="322" spans="1:98" s="64" customFormat="1" ht="24.95" customHeight="1" x14ac:dyDescent="0.25">
      <c r="A322" s="73">
        <v>467</v>
      </c>
      <c r="B322" s="73"/>
      <c r="C322" s="71" t="s">
        <v>845</v>
      </c>
      <c r="D322" s="28">
        <v>7</v>
      </c>
      <c r="E322" s="23" t="s">
        <v>247</v>
      </c>
      <c r="F322" s="24" t="s">
        <v>817</v>
      </c>
      <c r="G322" s="24" t="s">
        <v>132</v>
      </c>
      <c r="H322" s="24" t="s">
        <v>846</v>
      </c>
      <c r="I322" s="33"/>
      <c r="J322" s="25"/>
      <c r="K322" s="48">
        <v>10</v>
      </c>
      <c r="L322" s="76">
        <v>29</v>
      </c>
    </row>
    <row r="323" spans="1:98" s="64" customFormat="1" ht="24.95" customHeight="1" x14ac:dyDescent="0.25">
      <c r="A323" s="73">
        <v>478</v>
      </c>
      <c r="B323" s="73"/>
      <c r="C323" s="71" t="s">
        <v>852</v>
      </c>
      <c r="D323" s="98">
        <v>8</v>
      </c>
      <c r="E323" s="23" t="s">
        <v>247</v>
      </c>
      <c r="F323" s="24" t="s">
        <v>45</v>
      </c>
      <c r="G323" s="24" t="s">
        <v>25</v>
      </c>
      <c r="H323" s="24" t="s">
        <v>228</v>
      </c>
      <c r="I323" s="33"/>
      <c r="J323" s="25"/>
      <c r="K323" s="48">
        <v>10</v>
      </c>
      <c r="L323" s="76">
        <v>4</v>
      </c>
    </row>
    <row r="324" spans="1:98" s="64" customFormat="1" ht="24.95" customHeight="1" x14ac:dyDescent="0.25">
      <c r="A324" s="73">
        <v>498</v>
      </c>
      <c r="B324" s="73"/>
      <c r="C324" s="72" t="s">
        <v>171</v>
      </c>
      <c r="D324" s="42">
        <v>8</v>
      </c>
      <c r="E324" s="23" t="s">
        <v>209</v>
      </c>
      <c r="F324" s="32" t="s">
        <v>256</v>
      </c>
      <c r="G324" s="30" t="s">
        <v>21</v>
      </c>
      <c r="H324" s="32" t="s">
        <v>210</v>
      </c>
      <c r="I324" s="26"/>
      <c r="J324" s="26"/>
      <c r="K324" s="48">
        <v>10</v>
      </c>
      <c r="L324" s="76">
        <v>7</v>
      </c>
    </row>
    <row r="325" spans="1:98" s="64" customFormat="1" ht="24.95" customHeight="1" x14ac:dyDescent="0.25">
      <c r="A325" s="73">
        <v>518</v>
      </c>
      <c r="B325" s="73"/>
      <c r="C325" s="83" t="s">
        <v>38</v>
      </c>
      <c r="D325" s="98">
        <v>8</v>
      </c>
      <c r="E325" s="23" t="s">
        <v>247</v>
      </c>
      <c r="F325" s="30" t="s">
        <v>786</v>
      </c>
      <c r="G325" s="30" t="s">
        <v>39</v>
      </c>
      <c r="H325" s="84" t="s">
        <v>40</v>
      </c>
      <c r="I325" s="26"/>
      <c r="J325" s="26"/>
      <c r="K325" s="48">
        <v>10</v>
      </c>
      <c r="L325" s="76">
        <v>11</v>
      </c>
    </row>
    <row r="326" spans="1:98" s="64" customFormat="1" ht="24.95" customHeight="1" x14ac:dyDescent="0.25">
      <c r="A326" s="73">
        <v>537</v>
      </c>
      <c r="B326" s="73"/>
      <c r="C326" s="72" t="s">
        <v>877</v>
      </c>
      <c r="D326" s="28">
        <v>8</v>
      </c>
      <c r="E326" s="23" t="s">
        <v>247</v>
      </c>
      <c r="F326" s="32" t="s">
        <v>151</v>
      </c>
      <c r="G326" s="32" t="s">
        <v>152</v>
      </c>
      <c r="H326" s="32" t="s">
        <v>606</v>
      </c>
      <c r="I326" s="26"/>
      <c r="J326" s="26"/>
      <c r="K326" s="48">
        <v>10</v>
      </c>
      <c r="L326" s="76">
        <v>16</v>
      </c>
    </row>
    <row r="327" spans="1:98" s="64" customFormat="1" ht="24.95" customHeight="1" x14ac:dyDescent="0.25">
      <c r="A327" s="73">
        <v>556</v>
      </c>
      <c r="B327" s="73"/>
      <c r="C327" s="71" t="s">
        <v>134</v>
      </c>
      <c r="D327" s="98">
        <v>8</v>
      </c>
      <c r="E327" s="23" t="s">
        <v>247</v>
      </c>
      <c r="F327" s="24" t="s">
        <v>341</v>
      </c>
      <c r="G327" s="24" t="s">
        <v>335</v>
      </c>
      <c r="H327" s="24" t="s">
        <v>452</v>
      </c>
      <c r="I327" s="26"/>
      <c r="J327" s="26"/>
      <c r="K327" s="48">
        <v>10</v>
      </c>
      <c r="L327" s="76">
        <v>19</v>
      </c>
    </row>
    <row r="328" spans="1:98" s="64" customFormat="1" ht="24.95" customHeight="1" x14ac:dyDescent="0.25">
      <c r="A328" s="73">
        <v>574</v>
      </c>
      <c r="B328" s="73"/>
      <c r="C328" s="71" t="s">
        <v>161</v>
      </c>
      <c r="D328" s="23">
        <v>8</v>
      </c>
      <c r="E328" s="43" t="s">
        <v>247</v>
      </c>
      <c r="F328" s="24" t="s">
        <v>149</v>
      </c>
      <c r="G328" s="24" t="s">
        <v>48</v>
      </c>
      <c r="H328" s="24" t="s">
        <v>162</v>
      </c>
      <c r="I328" s="26"/>
      <c r="J328" s="26"/>
      <c r="K328" s="48">
        <v>10</v>
      </c>
      <c r="L328" s="76">
        <v>23</v>
      </c>
    </row>
    <row r="329" spans="1:98" s="64" customFormat="1" ht="24.95" customHeight="1" thickBot="1" x14ac:dyDescent="0.3">
      <c r="A329" s="73">
        <v>591</v>
      </c>
      <c r="B329" s="107"/>
      <c r="C329" s="107" t="s">
        <v>179</v>
      </c>
      <c r="D329" s="119">
        <v>8</v>
      </c>
      <c r="E329" s="45" t="s">
        <v>247</v>
      </c>
      <c r="F329" s="92" t="s">
        <v>935</v>
      </c>
      <c r="G329" s="85" t="s">
        <v>344</v>
      </c>
      <c r="H329" s="85" t="s">
        <v>181</v>
      </c>
      <c r="I329" s="34"/>
      <c r="J329" s="34"/>
      <c r="K329" s="48">
        <v>10</v>
      </c>
      <c r="L329" s="77">
        <v>28</v>
      </c>
    </row>
    <row r="330" spans="1:98" s="53" customFormat="1" ht="24.95" customHeight="1" thickTop="1" thickBot="1" x14ac:dyDescent="0.3">
      <c r="A330" s="49" t="s">
        <v>8</v>
      </c>
      <c r="B330" s="146" t="s">
        <v>0</v>
      </c>
      <c r="C330" s="133" t="s">
        <v>1</v>
      </c>
      <c r="D330" s="148" t="s">
        <v>9</v>
      </c>
      <c r="E330" s="150" t="s">
        <v>19</v>
      </c>
      <c r="F330" s="152" t="s">
        <v>2</v>
      </c>
      <c r="G330" s="145" t="s">
        <v>18</v>
      </c>
      <c r="H330" s="134" t="s">
        <v>3</v>
      </c>
      <c r="I330" s="135" t="s">
        <v>4</v>
      </c>
      <c r="J330" s="142" t="s">
        <v>10</v>
      </c>
      <c r="K330" s="144" t="s">
        <v>11</v>
      </c>
      <c r="L330" s="144" t="s">
        <v>12</v>
      </c>
    </row>
    <row r="331" spans="1:98" s="53" customFormat="1" ht="24.95" customHeight="1" thickTop="1" thickBot="1" x14ac:dyDescent="0.3">
      <c r="A331" s="54" t="s">
        <v>4</v>
      </c>
      <c r="B331" s="147"/>
      <c r="C331" s="54" t="s">
        <v>5</v>
      </c>
      <c r="D331" s="149"/>
      <c r="E331" s="151"/>
      <c r="F331" s="153"/>
      <c r="G331" s="154"/>
      <c r="H331" s="56" t="s">
        <v>6</v>
      </c>
      <c r="I331" s="57" t="s">
        <v>7</v>
      </c>
      <c r="J331" s="143"/>
      <c r="K331" s="145"/>
      <c r="L331" s="145"/>
    </row>
    <row r="332" spans="1:98" s="53" customFormat="1" ht="24.95" customHeight="1" thickTop="1" x14ac:dyDescent="0.25">
      <c r="A332" s="58"/>
      <c r="B332" s="58"/>
      <c r="C332" s="58"/>
      <c r="D332" s="58"/>
      <c r="E332" s="59"/>
      <c r="F332" s="59"/>
      <c r="G332" s="60"/>
      <c r="H332" s="61"/>
      <c r="I332" s="58"/>
      <c r="J332" s="58"/>
      <c r="K332" s="46"/>
      <c r="L332" s="46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  <c r="BN332" s="62"/>
      <c r="BO332" s="62"/>
      <c r="BP332" s="62"/>
      <c r="BQ332" s="62"/>
      <c r="BR332" s="62"/>
      <c r="BS332" s="62"/>
      <c r="BT332" s="62"/>
      <c r="BU332" s="62"/>
      <c r="BV332" s="62"/>
      <c r="BW332" s="62"/>
      <c r="BX332" s="62"/>
      <c r="BY332" s="62"/>
      <c r="BZ332" s="62"/>
      <c r="CA332" s="62"/>
      <c r="CB332" s="62"/>
      <c r="CC332" s="62"/>
      <c r="CD332" s="62"/>
      <c r="CE332" s="62"/>
      <c r="CF332" s="62"/>
      <c r="CG332" s="62"/>
      <c r="CH332" s="62"/>
      <c r="CI332" s="62"/>
      <c r="CJ332" s="62"/>
      <c r="CK332" s="62"/>
      <c r="CL332" s="62"/>
      <c r="CM332" s="62"/>
      <c r="CN332" s="62"/>
      <c r="CO332" s="62"/>
      <c r="CP332" s="62"/>
      <c r="CQ332" s="62"/>
      <c r="CR332" s="62"/>
      <c r="CS332" s="62"/>
      <c r="CT332" s="62"/>
    </row>
    <row r="333" spans="1:98" s="64" customFormat="1" ht="24.95" customHeight="1" x14ac:dyDescent="0.25">
      <c r="A333" s="73">
        <v>11</v>
      </c>
      <c r="B333" s="73"/>
      <c r="C333" s="73" t="s">
        <v>274</v>
      </c>
      <c r="D333" s="29">
        <v>6</v>
      </c>
      <c r="E333" s="22" t="s">
        <v>247</v>
      </c>
      <c r="F333" s="30" t="s">
        <v>45</v>
      </c>
      <c r="G333" s="30" t="s">
        <v>25</v>
      </c>
      <c r="H333" s="90" t="s">
        <v>46</v>
      </c>
      <c r="I333" s="25"/>
      <c r="J333" s="25"/>
      <c r="K333" s="47">
        <v>11</v>
      </c>
      <c r="L333" s="76">
        <v>1</v>
      </c>
    </row>
    <row r="334" spans="1:98" s="64" customFormat="1" ht="24.95" customHeight="1" x14ac:dyDescent="0.25">
      <c r="A334" s="73">
        <v>32</v>
      </c>
      <c r="B334" s="73"/>
      <c r="C334" s="71" t="s">
        <v>304</v>
      </c>
      <c r="D334" s="99">
        <v>6</v>
      </c>
      <c r="E334" s="23" t="s">
        <v>247</v>
      </c>
      <c r="F334" s="32" t="s">
        <v>305</v>
      </c>
      <c r="G334" s="30" t="s">
        <v>297</v>
      </c>
      <c r="H334" s="24" t="s">
        <v>126</v>
      </c>
      <c r="I334" s="25"/>
      <c r="J334" s="25"/>
      <c r="K334" s="47">
        <v>11</v>
      </c>
      <c r="L334" s="76">
        <v>3</v>
      </c>
    </row>
    <row r="335" spans="1:98" s="64" customFormat="1" ht="24.95" customHeight="1" x14ac:dyDescent="0.25">
      <c r="A335" s="73">
        <v>53</v>
      </c>
      <c r="B335" s="73"/>
      <c r="C335" s="74" t="s">
        <v>350</v>
      </c>
      <c r="D335" s="29">
        <v>6</v>
      </c>
      <c r="E335" s="23" t="s">
        <v>247</v>
      </c>
      <c r="F335" s="38" t="s">
        <v>145</v>
      </c>
      <c r="G335" s="24" t="s">
        <v>312</v>
      </c>
      <c r="H335" s="38" t="s">
        <v>146</v>
      </c>
      <c r="I335" s="25"/>
      <c r="J335" s="25"/>
      <c r="K335" s="47">
        <v>11</v>
      </c>
      <c r="L335" s="76">
        <v>5</v>
      </c>
    </row>
    <row r="336" spans="1:98" s="64" customFormat="1" ht="24.95" customHeight="1" x14ac:dyDescent="0.25">
      <c r="A336" s="73">
        <v>74</v>
      </c>
      <c r="B336" s="73"/>
      <c r="C336" s="72" t="s">
        <v>378</v>
      </c>
      <c r="D336" s="99">
        <v>6</v>
      </c>
      <c r="E336" s="23" t="s">
        <v>247</v>
      </c>
      <c r="F336" s="32" t="s">
        <v>379</v>
      </c>
      <c r="G336" s="30" t="s">
        <v>297</v>
      </c>
      <c r="H336" s="32" t="s">
        <v>103</v>
      </c>
      <c r="I336" s="25"/>
      <c r="J336" s="25"/>
      <c r="K336" s="47">
        <v>11</v>
      </c>
      <c r="L336" s="76">
        <v>8</v>
      </c>
    </row>
    <row r="337" spans="1:12" s="64" customFormat="1" ht="24.95" customHeight="1" x14ac:dyDescent="0.25">
      <c r="A337" s="73">
        <v>95</v>
      </c>
      <c r="B337" s="73"/>
      <c r="C337" s="72" t="s">
        <v>405</v>
      </c>
      <c r="D337" s="29">
        <v>6</v>
      </c>
      <c r="E337" s="23" t="s">
        <v>247</v>
      </c>
      <c r="F337" s="32" t="s">
        <v>92</v>
      </c>
      <c r="G337" s="30" t="s">
        <v>25</v>
      </c>
      <c r="H337" s="32" t="s">
        <v>59</v>
      </c>
      <c r="I337" s="25"/>
      <c r="J337" s="25"/>
      <c r="K337" s="47">
        <v>11</v>
      </c>
      <c r="L337" s="76">
        <v>10</v>
      </c>
    </row>
    <row r="338" spans="1:12" s="64" customFormat="1" ht="24.95" customHeight="1" x14ac:dyDescent="0.25">
      <c r="A338" s="73">
        <v>116</v>
      </c>
      <c r="B338" s="73"/>
      <c r="C338" s="73" t="s">
        <v>431</v>
      </c>
      <c r="D338" s="99">
        <v>6</v>
      </c>
      <c r="E338" s="23" t="s">
        <v>247</v>
      </c>
      <c r="F338" s="30" t="s">
        <v>432</v>
      </c>
      <c r="G338" s="24" t="s">
        <v>325</v>
      </c>
      <c r="H338" s="30" t="s">
        <v>433</v>
      </c>
      <c r="I338" s="25"/>
      <c r="J338" s="25"/>
      <c r="K338" s="47">
        <v>11</v>
      </c>
      <c r="L338" s="76">
        <v>12</v>
      </c>
    </row>
    <row r="339" spans="1:12" s="64" customFormat="1" ht="24.95" customHeight="1" x14ac:dyDescent="0.25">
      <c r="A339" s="73">
        <v>137</v>
      </c>
      <c r="B339" s="73"/>
      <c r="C339" s="71" t="s">
        <v>463</v>
      </c>
      <c r="D339" s="29">
        <v>6</v>
      </c>
      <c r="E339" s="23" t="s">
        <v>247</v>
      </c>
      <c r="F339" s="24" t="s">
        <v>87</v>
      </c>
      <c r="G339" s="24" t="s">
        <v>312</v>
      </c>
      <c r="H339" s="24" t="s">
        <v>367</v>
      </c>
      <c r="I339" s="25"/>
      <c r="J339" s="25"/>
      <c r="K339" s="47">
        <v>11</v>
      </c>
      <c r="L339" s="76">
        <v>13</v>
      </c>
    </row>
    <row r="340" spans="1:12" s="64" customFormat="1" ht="24.95" customHeight="1" x14ac:dyDescent="0.25">
      <c r="A340" s="73">
        <v>158</v>
      </c>
      <c r="B340" s="73"/>
      <c r="C340" s="72" t="s">
        <v>486</v>
      </c>
      <c r="D340" s="99">
        <v>6</v>
      </c>
      <c r="E340" s="23" t="s">
        <v>247</v>
      </c>
      <c r="F340" s="32" t="s">
        <v>249</v>
      </c>
      <c r="G340" s="32" t="s">
        <v>48</v>
      </c>
      <c r="H340" s="32" t="s">
        <v>250</v>
      </c>
      <c r="I340" s="25"/>
      <c r="J340" s="25"/>
      <c r="K340" s="47">
        <v>11</v>
      </c>
      <c r="L340" s="76">
        <v>15</v>
      </c>
    </row>
    <row r="341" spans="1:12" s="64" customFormat="1" ht="24.95" customHeight="1" x14ac:dyDescent="0.25">
      <c r="A341" s="73">
        <v>177</v>
      </c>
      <c r="B341" s="73"/>
      <c r="C341" s="74" t="s">
        <v>507</v>
      </c>
      <c r="D341" s="29">
        <v>6</v>
      </c>
      <c r="E341" s="23" t="s">
        <v>247</v>
      </c>
      <c r="F341" s="38" t="s">
        <v>118</v>
      </c>
      <c r="G341" s="24" t="s">
        <v>48</v>
      </c>
      <c r="H341" s="24" t="s">
        <v>289</v>
      </c>
      <c r="I341" s="25"/>
      <c r="J341" s="25"/>
      <c r="K341" s="48">
        <v>11</v>
      </c>
      <c r="L341" s="76">
        <v>17</v>
      </c>
    </row>
    <row r="342" spans="1:12" s="64" customFormat="1" ht="24.95" customHeight="1" x14ac:dyDescent="0.25">
      <c r="A342" s="73">
        <v>195</v>
      </c>
      <c r="B342" s="73"/>
      <c r="C342" s="74" t="s">
        <v>530</v>
      </c>
      <c r="D342" s="96">
        <v>6</v>
      </c>
      <c r="E342" s="23" t="s">
        <v>247</v>
      </c>
      <c r="F342" s="38" t="s">
        <v>219</v>
      </c>
      <c r="G342" s="24" t="s">
        <v>163</v>
      </c>
      <c r="H342" s="38" t="s">
        <v>267</v>
      </c>
      <c r="I342" s="25"/>
      <c r="J342" s="25"/>
      <c r="K342" s="48">
        <v>11</v>
      </c>
      <c r="L342" s="76">
        <v>20</v>
      </c>
    </row>
    <row r="343" spans="1:12" s="64" customFormat="1" ht="24.95" customHeight="1" x14ac:dyDescent="0.25">
      <c r="A343" s="73">
        <v>211</v>
      </c>
      <c r="B343" s="73"/>
      <c r="C343" s="75" t="s">
        <v>549</v>
      </c>
      <c r="D343" s="29">
        <v>6</v>
      </c>
      <c r="E343" s="23" t="s">
        <v>247</v>
      </c>
      <c r="F343" s="16" t="s">
        <v>296</v>
      </c>
      <c r="G343" s="36" t="s">
        <v>297</v>
      </c>
      <c r="H343" s="36" t="s">
        <v>237</v>
      </c>
      <c r="I343" s="25"/>
      <c r="J343" s="25"/>
      <c r="K343" s="48">
        <v>11</v>
      </c>
      <c r="L343" s="76">
        <v>22</v>
      </c>
    </row>
    <row r="344" spans="1:12" s="64" customFormat="1" ht="24.95" customHeight="1" x14ac:dyDescent="0.25">
      <c r="A344" s="73">
        <v>226</v>
      </c>
      <c r="B344" s="73"/>
      <c r="C344" s="72" t="s">
        <v>566</v>
      </c>
      <c r="D344" s="99">
        <v>6</v>
      </c>
      <c r="E344" s="23" t="s">
        <v>247</v>
      </c>
      <c r="F344" s="32" t="s">
        <v>532</v>
      </c>
      <c r="G344" s="30" t="s">
        <v>297</v>
      </c>
      <c r="H344" s="32" t="s">
        <v>53</v>
      </c>
      <c r="I344" s="25"/>
      <c r="J344" s="25"/>
      <c r="K344" s="48">
        <v>11</v>
      </c>
      <c r="L344" s="76">
        <v>24</v>
      </c>
    </row>
    <row r="345" spans="1:12" s="64" customFormat="1" ht="24.95" customHeight="1" x14ac:dyDescent="0.25">
      <c r="A345" s="73">
        <v>241</v>
      </c>
      <c r="B345" s="73"/>
      <c r="C345" s="83" t="s">
        <v>581</v>
      </c>
      <c r="D345" s="29">
        <v>6</v>
      </c>
      <c r="E345" s="22" t="s">
        <v>247</v>
      </c>
      <c r="F345" s="30" t="s">
        <v>560</v>
      </c>
      <c r="G345" s="30" t="s">
        <v>39</v>
      </c>
      <c r="H345" s="84" t="s">
        <v>170</v>
      </c>
      <c r="I345" s="25"/>
      <c r="J345" s="25"/>
      <c r="K345" s="48">
        <v>11</v>
      </c>
      <c r="L345" s="76">
        <v>25</v>
      </c>
    </row>
    <row r="346" spans="1:12" s="64" customFormat="1" ht="24.95" customHeight="1" x14ac:dyDescent="0.25">
      <c r="A346" s="73">
        <v>255</v>
      </c>
      <c r="B346" s="73"/>
      <c r="C346" s="73" t="s">
        <v>599</v>
      </c>
      <c r="D346" s="99">
        <v>6</v>
      </c>
      <c r="E346" s="23" t="s">
        <v>247</v>
      </c>
      <c r="F346" s="30" t="s">
        <v>303</v>
      </c>
      <c r="G346" s="24" t="s">
        <v>297</v>
      </c>
      <c r="H346" s="30" t="s">
        <v>246</v>
      </c>
      <c r="I346" s="25"/>
      <c r="J346" s="25"/>
      <c r="K346" s="48">
        <v>11</v>
      </c>
      <c r="L346" s="76">
        <v>27</v>
      </c>
    </row>
    <row r="347" spans="1:12" s="64" customFormat="1" ht="24.95" customHeight="1" x14ac:dyDescent="0.25">
      <c r="A347" s="73">
        <v>269</v>
      </c>
      <c r="B347" s="73"/>
      <c r="C347" s="75" t="s">
        <v>616</v>
      </c>
      <c r="D347" s="28">
        <v>6</v>
      </c>
      <c r="E347" s="23" t="s">
        <v>247</v>
      </c>
      <c r="F347" s="24" t="s">
        <v>42</v>
      </c>
      <c r="G347" s="36" t="s">
        <v>25</v>
      </c>
      <c r="H347" s="36" t="s">
        <v>43</v>
      </c>
      <c r="I347" s="25"/>
      <c r="J347" s="25"/>
      <c r="K347" s="48">
        <v>11</v>
      </c>
      <c r="L347" s="76">
        <v>29</v>
      </c>
    </row>
    <row r="348" spans="1:12" s="64" customFormat="1" ht="24.95" customHeight="1" x14ac:dyDescent="0.25">
      <c r="A348" s="73">
        <v>288</v>
      </c>
      <c r="B348" s="73"/>
      <c r="C348" s="73" t="s">
        <v>636</v>
      </c>
      <c r="D348" s="96">
        <v>7</v>
      </c>
      <c r="E348" s="23" t="s">
        <v>247</v>
      </c>
      <c r="F348" s="30" t="s">
        <v>364</v>
      </c>
      <c r="G348" s="24" t="s">
        <v>297</v>
      </c>
      <c r="H348" s="30" t="s">
        <v>365</v>
      </c>
      <c r="I348" s="25"/>
      <c r="J348" s="25"/>
      <c r="K348" s="48">
        <v>11</v>
      </c>
      <c r="L348" s="76">
        <v>2</v>
      </c>
    </row>
    <row r="349" spans="1:12" s="64" customFormat="1" ht="24.95" customHeight="1" x14ac:dyDescent="0.25">
      <c r="A349" s="73">
        <v>309</v>
      </c>
      <c r="B349" s="73"/>
      <c r="C349" s="73" t="s">
        <v>661</v>
      </c>
      <c r="D349" s="28">
        <v>7</v>
      </c>
      <c r="E349" s="23" t="s">
        <v>247</v>
      </c>
      <c r="F349" s="30" t="s">
        <v>662</v>
      </c>
      <c r="G349" s="24" t="s">
        <v>48</v>
      </c>
      <c r="H349" s="30" t="s">
        <v>663</v>
      </c>
      <c r="I349" s="25"/>
      <c r="J349" s="25"/>
      <c r="K349" s="48">
        <v>11</v>
      </c>
      <c r="L349" s="76">
        <v>6</v>
      </c>
    </row>
    <row r="350" spans="1:12" s="64" customFormat="1" ht="24.95" customHeight="1" x14ac:dyDescent="0.25">
      <c r="A350" s="73">
        <v>330</v>
      </c>
      <c r="B350" s="73"/>
      <c r="C350" s="71" t="s">
        <v>690</v>
      </c>
      <c r="D350" s="96">
        <v>7</v>
      </c>
      <c r="E350" s="23" t="s">
        <v>247</v>
      </c>
      <c r="F350" s="24" t="s">
        <v>348</v>
      </c>
      <c r="G350" s="24" t="s">
        <v>297</v>
      </c>
      <c r="H350" s="24" t="s">
        <v>349</v>
      </c>
      <c r="I350" s="25"/>
      <c r="J350" s="25"/>
      <c r="K350" s="48">
        <v>11</v>
      </c>
      <c r="L350" s="76">
        <v>9</v>
      </c>
    </row>
    <row r="351" spans="1:12" s="64" customFormat="1" ht="24.95" customHeight="1" x14ac:dyDescent="0.25">
      <c r="A351" s="73">
        <v>351</v>
      </c>
      <c r="B351" s="73"/>
      <c r="C351" s="73" t="s">
        <v>717</v>
      </c>
      <c r="D351" s="28">
        <v>7</v>
      </c>
      <c r="E351" s="23" t="s">
        <v>247</v>
      </c>
      <c r="F351" s="30" t="s">
        <v>931</v>
      </c>
      <c r="G351" s="32" t="s">
        <v>332</v>
      </c>
      <c r="H351" s="30" t="s">
        <v>643</v>
      </c>
      <c r="I351" s="25"/>
      <c r="J351" s="25"/>
      <c r="K351" s="48">
        <v>11</v>
      </c>
      <c r="L351" s="76">
        <v>14</v>
      </c>
    </row>
    <row r="352" spans="1:12" s="64" customFormat="1" ht="24.95" customHeight="1" x14ac:dyDescent="0.25">
      <c r="A352" s="73">
        <v>372</v>
      </c>
      <c r="B352" s="73"/>
      <c r="C352" s="73" t="s">
        <v>740</v>
      </c>
      <c r="D352" s="96">
        <v>7</v>
      </c>
      <c r="E352" s="23" t="s">
        <v>247</v>
      </c>
      <c r="F352" s="24" t="s">
        <v>145</v>
      </c>
      <c r="G352" s="24" t="s">
        <v>312</v>
      </c>
      <c r="H352" s="30" t="s">
        <v>146</v>
      </c>
      <c r="I352" s="25"/>
      <c r="J352" s="25"/>
      <c r="K352" s="48">
        <v>11</v>
      </c>
      <c r="L352" s="76">
        <v>18</v>
      </c>
    </row>
    <row r="353" spans="1:98" s="64" customFormat="1" ht="24.95" customHeight="1" x14ac:dyDescent="0.25">
      <c r="A353" s="73">
        <v>392</v>
      </c>
      <c r="B353" s="73"/>
      <c r="C353" s="73" t="s">
        <v>762</v>
      </c>
      <c r="D353" s="29">
        <v>7</v>
      </c>
      <c r="E353" s="23" t="s">
        <v>209</v>
      </c>
      <c r="F353" s="30" t="s">
        <v>256</v>
      </c>
      <c r="G353" s="24" t="s">
        <v>21</v>
      </c>
      <c r="H353" s="30" t="s">
        <v>210</v>
      </c>
      <c r="I353" s="25"/>
      <c r="J353" s="25"/>
      <c r="K353" s="48">
        <v>11</v>
      </c>
      <c r="L353" s="76">
        <v>21</v>
      </c>
    </row>
    <row r="354" spans="1:98" s="64" customFormat="1" ht="24.95" customHeight="1" x14ac:dyDescent="0.25">
      <c r="A354" s="73">
        <v>411</v>
      </c>
      <c r="B354" s="73"/>
      <c r="C354" s="72" t="s">
        <v>781</v>
      </c>
      <c r="D354" s="99">
        <v>7</v>
      </c>
      <c r="E354" s="23" t="s">
        <v>247</v>
      </c>
      <c r="F354" s="32" t="s">
        <v>129</v>
      </c>
      <c r="G354" s="30" t="s">
        <v>258</v>
      </c>
      <c r="H354" s="32" t="s">
        <v>130</v>
      </c>
      <c r="I354" s="25"/>
      <c r="J354" s="25"/>
      <c r="K354" s="48">
        <v>11</v>
      </c>
      <c r="L354" s="76">
        <v>26</v>
      </c>
    </row>
    <row r="355" spans="1:98" s="64" customFormat="1" ht="24.95" customHeight="1" x14ac:dyDescent="0.25">
      <c r="A355" s="73">
        <v>430</v>
      </c>
      <c r="B355" s="73"/>
      <c r="C355" s="71" t="s">
        <v>802</v>
      </c>
      <c r="D355" s="29">
        <v>7</v>
      </c>
      <c r="E355" s="23" t="s">
        <v>247</v>
      </c>
      <c r="F355" s="24" t="s">
        <v>388</v>
      </c>
      <c r="G355" s="24" t="s">
        <v>25</v>
      </c>
      <c r="H355" s="24" t="s">
        <v>389</v>
      </c>
      <c r="I355" s="25"/>
      <c r="J355" s="25"/>
      <c r="K355" s="48">
        <v>11</v>
      </c>
      <c r="L355" s="76">
        <v>30</v>
      </c>
    </row>
    <row r="356" spans="1:98" s="64" customFormat="1" ht="24.95" customHeight="1" x14ac:dyDescent="0.25">
      <c r="A356" s="73">
        <v>479</v>
      </c>
      <c r="B356" s="73"/>
      <c r="C356" s="71" t="s">
        <v>44</v>
      </c>
      <c r="D356" s="99">
        <v>8</v>
      </c>
      <c r="E356" s="23" t="s">
        <v>247</v>
      </c>
      <c r="F356" s="24" t="s">
        <v>45</v>
      </c>
      <c r="G356" s="24" t="s">
        <v>25</v>
      </c>
      <c r="H356" s="24" t="s">
        <v>228</v>
      </c>
      <c r="I356" s="33"/>
      <c r="J356" s="25"/>
      <c r="K356" s="48">
        <v>11</v>
      </c>
      <c r="L356" s="76">
        <v>4</v>
      </c>
    </row>
    <row r="357" spans="1:98" s="64" customFormat="1" ht="24.95" customHeight="1" x14ac:dyDescent="0.25">
      <c r="A357" s="73">
        <v>499</v>
      </c>
      <c r="B357" s="73"/>
      <c r="C357" s="72" t="s">
        <v>861</v>
      </c>
      <c r="D357" s="28">
        <v>8</v>
      </c>
      <c r="E357" s="23" t="s">
        <v>209</v>
      </c>
      <c r="F357" s="32" t="s">
        <v>256</v>
      </c>
      <c r="G357" s="30" t="s">
        <v>21</v>
      </c>
      <c r="H357" s="30" t="s">
        <v>210</v>
      </c>
      <c r="I357" s="26"/>
      <c r="J357" s="26"/>
      <c r="K357" s="48">
        <v>11</v>
      </c>
      <c r="L357" s="76">
        <v>7</v>
      </c>
    </row>
    <row r="358" spans="1:98" s="64" customFormat="1" ht="24.95" customHeight="1" x14ac:dyDescent="0.25">
      <c r="A358" s="73">
        <v>519</v>
      </c>
      <c r="B358" s="73"/>
      <c r="C358" s="73" t="s">
        <v>83</v>
      </c>
      <c r="D358" s="99">
        <v>8</v>
      </c>
      <c r="E358" s="23" t="s">
        <v>247</v>
      </c>
      <c r="F358" s="30" t="s">
        <v>497</v>
      </c>
      <c r="G358" s="24" t="s">
        <v>25</v>
      </c>
      <c r="H358" s="30" t="s">
        <v>22</v>
      </c>
      <c r="I358" s="26"/>
      <c r="J358" s="26"/>
      <c r="K358" s="48">
        <v>11</v>
      </c>
      <c r="L358" s="76">
        <v>11</v>
      </c>
    </row>
    <row r="359" spans="1:98" s="64" customFormat="1" ht="24.95" customHeight="1" x14ac:dyDescent="0.25">
      <c r="A359" s="73">
        <v>538</v>
      </c>
      <c r="B359" s="73"/>
      <c r="C359" s="75" t="s">
        <v>174</v>
      </c>
      <c r="D359" s="42">
        <v>8</v>
      </c>
      <c r="E359" s="23" t="s">
        <v>247</v>
      </c>
      <c r="F359" s="90" t="s">
        <v>931</v>
      </c>
      <c r="G359" s="36" t="s">
        <v>332</v>
      </c>
      <c r="H359" s="36" t="s">
        <v>175</v>
      </c>
      <c r="I359" s="26"/>
      <c r="J359" s="26"/>
      <c r="K359" s="48">
        <v>11</v>
      </c>
      <c r="L359" s="76">
        <v>16</v>
      </c>
    </row>
    <row r="360" spans="1:98" s="64" customFormat="1" ht="24.95" customHeight="1" x14ac:dyDescent="0.25">
      <c r="A360" s="73">
        <v>557</v>
      </c>
      <c r="B360" s="73"/>
      <c r="C360" s="73" t="s">
        <v>889</v>
      </c>
      <c r="D360" s="99">
        <v>8</v>
      </c>
      <c r="E360" s="23" t="s">
        <v>209</v>
      </c>
      <c r="F360" s="30" t="s">
        <v>256</v>
      </c>
      <c r="G360" s="24" t="s">
        <v>21</v>
      </c>
      <c r="H360" s="30" t="s">
        <v>210</v>
      </c>
      <c r="I360" s="26"/>
      <c r="J360" s="26"/>
      <c r="K360" s="48">
        <v>11</v>
      </c>
      <c r="L360" s="76">
        <v>19</v>
      </c>
    </row>
    <row r="361" spans="1:98" s="64" customFormat="1" ht="24.95" customHeight="1" x14ac:dyDescent="0.25">
      <c r="A361" s="73">
        <v>575</v>
      </c>
      <c r="B361" s="73"/>
      <c r="C361" s="71" t="s">
        <v>147</v>
      </c>
      <c r="D361" s="23">
        <v>8</v>
      </c>
      <c r="E361" s="43" t="s">
        <v>247</v>
      </c>
      <c r="F361" s="24" t="s">
        <v>67</v>
      </c>
      <c r="G361" s="24" t="s">
        <v>48</v>
      </c>
      <c r="H361" s="24" t="s">
        <v>68</v>
      </c>
      <c r="I361" s="26"/>
      <c r="J361" s="26"/>
      <c r="K361" s="48">
        <v>11</v>
      </c>
      <c r="L361" s="76">
        <v>23</v>
      </c>
    </row>
    <row r="362" spans="1:98" s="64" customFormat="1" ht="24.95" customHeight="1" thickBot="1" x14ac:dyDescent="0.3">
      <c r="A362" s="73">
        <v>592</v>
      </c>
      <c r="B362" s="107"/>
      <c r="C362" s="107" t="s">
        <v>913</v>
      </c>
      <c r="D362" s="119">
        <v>8</v>
      </c>
      <c r="E362" s="45" t="s">
        <v>247</v>
      </c>
      <c r="F362" s="92" t="s">
        <v>388</v>
      </c>
      <c r="G362" s="85" t="s">
        <v>25</v>
      </c>
      <c r="H362" s="85" t="s">
        <v>389</v>
      </c>
      <c r="I362" s="34"/>
      <c r="J362" s="34"/>
      <c r="K362" s="48">
        <v>11</v>
      </c>
      <c r="L362" s="77">
        <v>28</v>
      </c>
    </row>
    <row r="363" spans="1:98" s="53" customFormat="1" ht="24.95" customHeight="1" thickTop="1" thickBot="1" x14ac:dyDescent="0.3">
      <c r="A363" s="49" t="s">
        <v>8</v>
      </c>
      <c r="B363" s="146" t="s">
        <v>0</v>
      </c>
      <c r="C363" s="133" t="s">
        <v>1</v>
      </c>
      <c r="D363" s="148" t="s">
        <v>9</v>
      </c>
      <c r="E363" s="150" t="s">
        <v>19</v>
      </c>
      <c r="F363" s="152" t="s">
        <v>2</v>
      </c>
      <c r="G363" s="145" t="s">
        <v>18</v>
      </c>
      <c r="H363" s="134" t="s">
        <v>3</v>
      </c>
      <c r="I363" s="135" t="s">
        <v>4</v>
      </c>
      <c r="J363" s="142" t="s">
        <v>10</v>
      </c>
      <c r="K363" s="144" t="s">
        <v>11</v>
      </c>
      <c r="L363" s="144" t="s">
        <v>12</v>
      </c>
    </row>
    <row r="364" spans="1:98" s="53" customFormat="1" ht="24.95" customHeight="1" thickTop="1" thickBot="1" x14ac:dyDescent="0.3">
      <c r="A364" s="54" t="s">
        <v>4</v>
      </c>
      <c r="B364" s="147"/>
      <c r="C364" s="54" t="s">
        <v>5</v>
      </c>
      <c r="D364" s="149"/>
      <c r="E364" s="151"/>
      <c r="F364" s="153"/>
      <c r="G364" s="154"/>
      <c r="H364" s="56" t="s">
        <v>6</v>
      </c>
      <c r="I364" s="57" t="s">
        <v>7</v>
      </c>
      <c r="J364" s="143"/>
      <c r="K364" s="145"/>
      <c r="L364" s="145"/>
    </row>
    <row r="365" spans="1:98" s="53" customFormat="1" ht="24.95" customHeight="1" thickTop="1" x14ac:dyDescent="0.25">
      <c r="A365" s="58"/>
      <c r="B365" s="58"/>
      <c r="C365" s="58"/>
      <c r="D365" s="58"/>
      <c r="E365" s="59"/>
      <c r="F365" s="59"/>
      <c r="G365" s="60"/>
      <c r="H365" s="61"/>
      <c r="I365" s="58"/>
      <c r="J365" s="58"/>
      <c r="K365" s="46"/>
      <c r="L365" s="46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  <c r="BN365" s="62"/>
      <c r="BO365" s="62"/>
      <c r="BP365" s="62"/>
      <c r="BQ365" s="62"/>
      <c r="BR365" s="62"/>
      <c r="BS365" s="62"/>
      <c r="BT365" s="62"/>
      <c r="BU365" s="62"/>
      <c r="BV365" s="62"/>
      <c r="BW365" s="62"/>
      <c r="BX365" s="62"/>
      <c r="BY365" s="62"/>
      <c r="BZ365" s="62"/>
      <c r="CA365" s="62"/>
      <c r="CB365" s="62"/>
      <c r="CC365" s="62"/>
      <c r="CD365" s="62"/>
      <c r="CE365" s="62"/>
      <c r="CF365" s="62"/>
      <c r="CG365" s="62"/>
      <c r="CH365" s="62"/>
      <c r="CI365" s="62"/>
      <c r="CJ365" s="62"/>
      <c r="CK365" s="62"/>
      <c r="CL365" s="62"/>
      <c r="CM365" s="62"/>
      <c r="CN365" s="62"/>
      <c r="CO365" s="62"/>
      <c r="CP365" s="62"/>
      <c r="CQ365" s="62"/>
      <c r="CR365" s="62"/>
      <c r="CS365" s="62"/>
      <c r="CT365" s="62"/>
    </row>
    <row r="366" spans="1:98" s="64" customFormat="1" ht="24.95" customHeight="1" x14ac:dyDescent="0.25">
      <c r="A366" s="73">
        <v>12</v>
      </c>
      <c r="B366" s="73"/>
      <c r="C366" s="75" t="s">
        <v>275</v>
      </c>
      <c r="D366" s="28">
        <v>6</v>
      </c>
      <c r="E366" s="23" t="s">
        <v>247</v>
      </c>
      <c r="F366" s="24" t="s">
        <v>45</v>
      </c>
      <c r="G366" s="36" t="s">
        <v>25</v>
      </c>
      <c r="H366" s="36" t="s">
        <v>46</v>
      </c>
      <c r="I366" s="25"/>
      <c r="J366" s="25"/>
      <c r="K366" s="47">
        <v>12</v>
      </c>
      <c r="L366" s="76">
        <v>1</v>
      </c>
    </row>
    <row r="367" spans="1:98" s="64" customFormat="1" ht="24.95" customHeight="1" x14ac:dyDescent="0.25">
      <c r="A367" s="73">
        <v>33</v>
      </c>
      <c r="B367" s="73"/>
      <c r="C367" s="83" t="s">
        <v>306</v>
      </c>
      <c r="D367" s="96">
        <v>6</v>
      </c>
      <c r="E367" s="22" t="s">
        <v>247</v>
      </c>
      <c r="F367" s="30" t="s">
        <v>307</v>
      </c>
      <c r="G367" s="30" t="s">
        <v>297</v>
      </c>
      <c r="H367" s="84" t="s">
        <v>226</v>
      </c>
      <c r="I367" s="25"/>
      <c r="J367" s="25"/>
      <c r="K367" s="47">
        <v>12</v>
      </c>
      <c r="L367" s="76">
        <v>3</v>
      </c>
    </row>
    <row r="368" spans="1:98" s="64" customFormat="1" ht="24.95" customHeight="1" x14ac:dyDescent="0.25">
      <c r="A368" s="73">
        <v>54</v>
      </c>
      <c r="B368" s="73"/>
      <c r="C368" s="71" t="s">
        <v>351</v>
      </c>
      <c r="D368" s="28">
        <v>6</v>
      </c>
      <c r="E368" s="23" t="s">
        <v>247</v>
      </c>
      <c r="F368" s="30" t="s">
        <v>129</v>
      </c>
      <c r="G368" s="24" t="s">
        <v>258</v>
      </c>
      <c r="H368" s="30" t="s">
        <v>130</v>
      </c>
      <c r="I368" s="25"/>
      <c r="J368" s="25"/>
      <c r="K368" s="47">
        <v>12</v>
      </c>
      <c r="L368" s="76">
        <v>5</v>
      </c>
    </row>
    <row r="369" spans="1:12" s="64" customFormat="1" ht="24.95" customHeight="1" x14ac:dyDescent="0.25">
      <c r="A369" s="73">
        <v>75</v>
      </c>
      <c r="B369" s="73"/>
      <c r="C369" s="72" t="s">
        <v>380</v>
      </c>
      <c r="D369" s="96">
        <v>6</v>
      </c>
      <c r="E369" s="23" t="s">
        <v>247</v>
      </c>
      <c r="F369" s="32" t="s">
        <v>381</v>
      </c>
      <c r="G369" s="30" t="s">
        <v>332</v>
      </c>
      <c r="H369" s="32" t="s">
        <v>108</v>
      </c>
      <c r="I369" s="25"/>
      <c r="J369" s="25"/>
      <c r="K369" s="47">
        <v>12</v>
      </c>
      <c r="L369" s="76">
        <v>8</v>
      </c>
    </row>
    <row r="370" spans="1:12" s="64" customFormat="1" ht="24.95" customHeight="1" x14ac:dyDescent="0.25">
      <c r="A370" s="73">
        <v>96</v>
      </c>
      <c r="B370" s="73"/>
      <c r="C370" s="71" t="s">
        <v>406</v>
      </c>
      <c r="D370" s="28">
        <v>6</v>
      </c>
      <c r="E370" s="23" t="s">
        <v>247</v>
      </c>
      <c r="F370" s="24" t="s">
        <v>58</v>
      </c>
      <c r="G370" s="24" t="s">
        <v>25</v>
      </c>
      <c r="H370" s="24" t="s">
        <v>207</v>
      </c>
      <c r="I370" s="25"/>
      <c r="J370" s="25"/>
      <c r="K370" s="47">
        <v>12</v>
      </c>
      <c r="L370" s="76">
        <v>10</v>
      </c>
    </row>
    <row r="371" spans="1:12" s="64" customFormat="1" ht="24.95" customHeight="1" x14ac:dyDescent="0.25">
      <c r="A371" s="73">
        <v>117</v>
      </c>
      <c r="B371" s="73"/>
      <c r="C371" s="83" t="s">
        <v>434</v>
      </c>
      <c r="D371" s="96">
        <v>6</v>
      </c>
      <c r="E371" s="22" t="s">
        <v>247</v>
      </c>
      <c r="F371" s="30" t="s">
        <v>435</v>
      </c>
      <c r="G371" s="30" t="s">
        <v>325</v>
      </c>
      <c r="H371" s="84" t="s">
        <v>436</v>
      </c>
      <c r="I371" s="25"/>
      <c r="J371" s="25"/>
      <c r="K371" s="47">
        <v>12</v>
      </c>
      <c r="L371" s="76">
        <v>12</v>
      </c>
    </row>
    <row r="372" spans="1:12" s="64" customFormat="1" ht="24.95" customHeight="1" x14ac:dyDescent="0.25">
      <c r="A372" s="73">
        <v>138</v>
      </c>
      <c r="B372" s="73"/>
      <c r="C372" s="71" t="s">
        <v>464</v>
      </c>
      <c r="D372" s="28">
        <v>6</v>
      </c>
      <c r="E372" s="23" t="s">
        <v>247</v>
      </c>
      <c r="F372" s="24" t="s">
        <v>87</v>
      </c>
      <c r="G372" s="24" t="s">
        <v>312</v>
      </c>
      <c r="H372" s="24" t="s">
        <v>367</v>
      </c>
      <c r="I372" s="25"/>
      <c r="J372" s="25"/>
      <c r="K372" s="47">
        <v>12</v>
      </c>
      <c r="L372" s="76">
        <v>13</v>
      </c>
    </row>
    <row r="373" spans="1:12" s="64" customFormat="1" ht="24.95" customHeight="1" x14ac:dyDescent="0.25">
      <c r="A373" s="73">
        <v>159</v>
      </c>
      <c r="B373" s="73"/>
      <c r="C373" s="71" t="s">
        <v>487</v>
      </c>
      <c r="D373" s="96">
        <v>6</v>
      </c>
      <c r="E373" s="23" t="s">
        <v>247</v>
      </c>
      <c r="F373" s="30" t="s">
        <v>307</v>
      </c>
      <c r="G373" s="24" t="s">
        <v>297</v>
      </c>
      <c r="H373" s="24" t="s">
        <v>309</v>
      </c>
      <c r="I373" s="25"/>
      <c r="J373" s="25"/>
      <c r="K373" s="47">
        <v>12</v>
      </c>
      <c r="L373" s="76">
        <v>15</v>
      </c>
    </row>
    <row r="374" spans="1:12" s="64" customFormat="1" ht="24.95" customHeight="1" x14ac:dyDescent="0.25">
      <c r="A374" s="73">
        <v>178</v>
      </c>
      <c r="B374" s="73"/>
      <c r="C374" s="74" t="s">
        <v>508</v>
      </c>
      <c r="D374" s="28">
        <v>6</v>
      </c>
      <c r="E374" s="23" t="s">
        <v>247</v>
      </c>
      <c r="F374" s="38" t="s">
        <v>424</v>
      </c>
      <c r="G374" s="24" t="s">
        <v>312</v>
      </c>
      <c r="H374" s="38" t="s">
        <v>36</v>
      </c>
      <c r="I374" s="25"/>
      <c r="J374" s="25"/>
      <c r="K374" s="48">
        <v>12</v>
      </c>
      <c r="L374" s="76">
        <v>17</v>
      </c>
    </row>
    <row r="375" spans="1:12" s="64" customFormat="1" ht="24.95" customHeight="1" x14ac:dyDescent="0.25">
      <c r="A375" s="73">
        <v>196</v>
      </c>
      <c r="B375" s="73"/>
      <c r="C375" s="72" t="s">
        <v>531</v>
      </c>
      <c r="D375" s="99">
        <v>6</v>
      </c>
      <c r="E375" s="23" t="s">
        <v>247</v>
      </c>
      <c r="F375" s="32" t="s">
        <v>532</v>
      </c>
      <c r="G375" s="30" t="s">
        <v>297</v>
      </c>
      <c r="H375" s="32" t="s">
        <v>53</v>
      </c>
      <c r="I375" s="25"/>
      <c r="J375" s="25"/>
      <c r="K375" s="48">
        <v>12</v>
      </c>
      <c r="L375" s="76">
        <v>20</v>
      </c>
    </row>
    <row r="376" spans="1:12" s="64" customFormat="1" ht="24.95" customHeight="1" x14ac:dyDescent="0.25">
      <c r="A376" s="73">
        <v>212</v>
      </c>
      <c r="B376" s="73"/>
      <c r="C376" s="72" t="s">
        <v>550</v>
      </c>
      <c r="D376" s="28">
        <v>6</v>
      </c>
      <c r="E376" s="23" t="s">
        <v>247</v>
      </c>
      <c r="F376" s="32" t="s">
        <v>307</v>
      </c>
      <c r="G376" s="30" t="s">
        <v>297</v>
      </c>
      <c r="H376" s="32" t="s">
        <v>309</v>
      </c>
      <c r="I376" s="25"/>
      <c r="J376" s="25"/>
      <c r="K376" s="48">
        <v>12</v>
      </c>
      <c r="L376" s="76">
        <v>22</v>
      </c>
    </row>
    <row r="377" spans="1:12" s="64" customFormat="1" ht="24.95" customHeight="1" x14ac:dyDescent="0.25">
      <c r="A377" s="73">
        <v>227</v>
      </c>
      <c r="B377" s="73"/>
      <c r="C377" s="71" t="s">
        <v>567</v>
      </c>
      <c r="D377" s="96">
        <v>6</v>
      </c>
      <c r="E377" s="23" t="s">
        <v>247</v>
      </c>
      <c r="F377" s="24" t="s">
        <v>307</v>
      </c>
      <c r="G377" s="24" t="s">
        <v>297</v>
      </c>
      <c r="H377" s="24" t="s">
        <v>309</v>
      </c>
      <c r="I377" s="25"/>
      <c r="J377" s="25"/>
      <c r="K377" s="48">
        <v>12</v>
      </c>
      <c r="L377" s="76">
        <v>24</v>
      </c>
    </row>
    <row r="378" spans="1:12" s="64" customFormat="1" ht="24.95" customHeight="1" x14ac:dyDescent="0.25">
      <c r="A378" s="73">
        <v>242</v>
      </c>
      <c r="B378" s="73"/>
      <c r="C378" s="74" t="s">
        <v>582</v>
      </c>
      <c r="D378" s="28">
        <v>6</v>
      </c>
      <c r="E378" s="23" t="s">
        <v>247</v>
      </c>
      <c r="F378" s="38" t="s">
        <v>583</v>
      </c>
      <c r="G378" s="24" t="s">
        <v>39</v>
      </c>
      <c r="H378" s="38" t="s">
        <v>40</v>
      </c>
      <c r="I378" s="25"/>
      <c r="J378" s="25"/>
      <c r="K378" s="48">
        <v>12</v>
      </c>
      <c r="L378" s="76">
        <v>25</v>
      </c>
    </row>
    <row r="379" spans="1:12" s="64" customFormat="1" ht="24.95" customHeight="1" x14ac:dyDescent="0.25">
      <c r="A379" s="73">
        <v>256</v>
      </c>
      <c r="B379" s="73"/>
      <c r="C379" s="73" t="s">
        <v>600</v>
      </c>
      <c r="D379" s="96">
        <v>6</v>
      </c>
      <c r="E379" s="23" t="s">
        <v>247</v>
      </c>
      <c r="F379" s="30" t="s">
        <v>87</v>
      </c>
      <c r="G379" s="24" t="s">
        <v>312</v>
      </c>
      <c r="H379" s="30" t="s">
        <v>367</v>
      </c>
      <c r="I379" s="25"/>
      <c r="J379" s="25"/>
      <c r="K379" s="48">
        <v>12</v>
      </c>
      <c r="L379" s="76">
        <v>27</v>
      </c>
    </row>
    <row r="380" spans="1:12" s="64" customFormat="1" ht="24.95" customHeight="1" x14ac:dyDescent="0.25">
      <c r="A380" s="73">
        <v>270</v>
      </c>
      <c r="B380" s="73"/>
      <c r="C380" s="71" t="s">
        <v>617</v>
      </c>
      <c r="D380" s="29">
        <v>6</v>
      </c>
      <c r="E380" s="23" t="s">
        <v>247</v>
      </c>
      <c r="F380" s="30" t="s">
        <v>202</v>
      </c>
      <c r="G380" s="24" t="s">
        <v>48</v>
      </c>
      <c r="H380" s="30" t="s">
        <v>203</v>
      </c>
      <c r="I380" s="25"/>
      <c r="J380" s="25"/>
      <c r="K380" s="48">
        <v>12</v>
      </c>
      <c r="L380" s="76">
        <v>29</v>
      </c>
    </row>
    <row r="381" spans="1:12" s="64" customFormat="1" ht="24.95" customHeight="1" x14ac:dyDescent="0.25">
      <c r="A381" s="73">
        <v>289</v>
      </c>
      <c r="B381" s="73"/>
      <c r="C381" s="73" t="s">
        <v>637</v>
      </c>
      <c r="D381" s="99">
        <v>7</v>
      </c>
      <c r="E381" s="23" t="s">
        <v>247</v>
      </c>
      <c r="F381" s="30" t="s">
        <v>299</v>
      </c>
      <c r="G381" s="24" t="s">
        <v>297</v>
      </c>
      <c r="H381" s="30" t="s">
        <v>215</v>
      </c>
      <c r="I381" s="25"/>
      <c r="J381" s="25"/>
      <c r="K381" s="48">
        <v>12</v>
      </c>
      <c r="L381" s="76">
        <v>2</v>
      </c>
    </row>
    <row r="382" spans="1:12" s="64" customFormat="1" ht="24.95" customHeight="1" x14ac:dyDescent="0.25">
      <c r="A382" s="73">
        <v>310</v>
      </c>
      <c r="B382" s="73"/>
      <c r="C382" s="72" t="s">
        <v>664</v>
      </c>
      <c r="D382" s="29">
        <v>7</v>
      </c>
      <c r="E382" s="23" t="s">
        <v>209</v>
      </c>
      <c r="F382" s="32" t="s">
        <v>256</v>
      </c>
      <c r="G382" s="30" t="s">
        <v>21</v>
      </c>
      <c r="H382" s="32" t="s">
        <v>210</v>
      </c>
      <c r="I382" s="25"/>
      <c r="J382" s="25"/>
      <c r="K382" s="48">
        <v>12</v>
      </c>
      <c r="L382" s="76">
        <v>6</v>
      </c>
    </row>
    <row r="383" spans="1:12" s="64" customFormat="1" ht="24.95" customHeight="1" x14ac:dyDescent="0.25">
      <c r="A383" s="73">
        <v>331</v>
      </c>
      <c r="B383" s="73"/>
      <c r="C383" s="71" t="s">
        <v>691</v>
      </c>
      <c r="D383" s="99">
        <v>7</v>
      </c>
      <c r="E383" s="23" t="s">
        <v>247</v>
      </c>
      <c r="F383" s="24" t="s">
        <v>692</v>
      </c>
      <c r="G383" s="24" t="s">
        <v>325</v>
      </c>
      <c r="H383" s="30" t="s">
        <v>541</v>
      </c>
      <c r="I383" s="25"/>
      <c r="J383" s="25"/>
      <c r="K383" s="48">
        <v>12</v>
      </c>
      <c r="L383" s="76">
        <v>9</v>
      </c>
    </row>
    <row r="384" spans="1:12" s="64" customFormat="1" ht="24.95" customHeight="1" x14ac:dyDescent="0.25">
      <c r="A384" s="73">
        <v>352</v>
      </c>
      <c r="B384" s="73"/>
      <c r="C384" s="75" t="s">
        <v>718</v>
      </c>
      <c r="D384" s="29">
        <v>7</v>
      </c>
      <c r="E384" s="23" t="s">
        <v>209</v>
      </c>
      <c r="F384" s="24" t="s">
        <v>256</v>
      </c>
      <c r="G384" s="36" t="s">
        <v>21</v>
      </c>
      <c r="H384" s="36" t="s">
        <v>210</v>
      </c>
      <c r="I384" s="25"/>
      <c r="J384" s="25"/>
      <c r="K384" s="48">
        <v>12</v>
      </c>
      <c r="L384" s="76">
        <v>14</v>
      </c>
    </row>
    <row r="385" spans="1:98" s="64" customFormat="1" ht="24.95" customHeight="1" x14ac:dyDescent="0.25">
      <c r="A385" s="73">
        <v>373</v>
      </c>
      <c r="B385" s="73"/>
      <c r="C385" s="71" t="s">
        <v>741</v>
      </c>
      <c r="D385" s="99">
        <v>7</v>
      </c>
      <c r="E385" s="23" t="s">
        <v>247</v>
      </c>
      <c r="F385" s="24" t="s">
        <v>442</v>
      </c>
      <c r="G385" s="24" t="s">
        <v>132</v>
      </c>
      <c r="H385" s="24" t="s">
        <v>443</v>
      </c>
      <c r="I385" s="25"/>
      <c r="J385" s="25"/>
      <c r="K385" s="48">
        <v>12</v>
      </c>
      <c r="L385" s="76">
        <v>18</v>
      </c>
    </row>
    <row r="386" spans="1:98" s="64" customFormat="1" ht="24.95" customHeight="1" x14ac:dyDescent="0.25">
      <c r="A386" s="73">
        <v>393</v>
      </c>
      <c r="B386" s="73"/>
      <c r="C386" s="83" t="s">
        <v>763</v>
      </c>
      <c r="D386" s="28">
        <v>7</v>
      </c>
      <c r="E386" s="22" t="s">
        <v>247</v>
      </c>
      <c r="F386" s="30" t="s">
        <v>71</v>
      </c>
      <c r="G386" s="30" t="s">
        <v>312</v>
      </c>
      <c r="H386" s="84" t="s">
        <v>72</v>
      </c>
      <c r="I386" s="25"/>
      <c r="J386" s="25"/>
      <c r="K386" s="48">
        <v>12</v>
      </c>
      <c r="L386" s="76">
        <v>21</v>
      </c>
    </row>
    <row r="387" spans="1:98" s="64" customFormat="1" ht="24.95" customHeight="1" x14ac:dyDescent="0.25">
      <c r="A387" s="73">
        <v>412</v>
      </c>
      <c r="B387" s="73"/>
      <c r="C387" s="106" t="s">
        <v>782</v>
      </c>
      <c r="D387" s="96">
        <v>7</v>
      </c>
      <c r="E387" s="22" t="s">
        <v>247</v>
      </c>
      <c r="F387" s="30" t="s">
        <v>515</v>
      </c>
      <c r="G387" s="30" t="s">
        <v>97</v>
      </c>
      <c r="H387" s="90" t="s">
        <v>98</v>
      </c>
      <c r="I387" s="25"/>
      <c r="J387" s="25"/>
      <c r="K387" s="48">
        <v>12</v>
      </c>
      <c r="L387" s="76">
        <v>26</v>
      </c>
    </row>
    <row r="388" spans="1:98" s="64" customFormat="1" ht="24.95" customHeight="1" x14ac:dyDescent="0.25">
      <c r="A388" s="73">
        <v>431</v>
      </c>
      <c r="B388" s="73"/>
      <c r="C388" s="75" t="s">
        <v>803</v>
      </c>
      <c r="D388" s="28">
        <v>7</v>
      </c>
      <c r="E388" s="23" t="s">
        <v>247</v>
      </c>
      <c r="F388" s="24" t="s">
        <v>172</v>
      </c>
      <c r="G388" s="36" t="s">
        <v>25</v>
      </c>
      <c r="H388" s="36" t="s">
        <v>251</v>
      </c>
      <c r="I388" s="25"/>
      <c r="J388" s="25"/>
      <c r="K388" s="48">
        <v>12</v>
      </c>
      <c r="L388" s="76">
        <v>30</v>
      </c>
    </row>
    <row r="389" spans="1:98" s="64" customFormat="1" ht="24.95" customHeight="1" x14ac:dyDescent="0.25">
      <c r="A389" s="73">
        <v>480</v>
      </c>
      <c r="B389" s="73"/>
      <c r="C389" s="73" t="s">
        <v>77</v>
      </c>
      <c r="D389" s="98">
        <v>8</v>
      </c>
      <c r="E389" s="23" t="s">
        <v>247</v>
      </c>
      <c r="F389" s="30" t="s">
        <v>45</v>
      </c>
      <c r="G389" s="24" t="s">
        <v>25</v>
      </c>
      <c r="H389" s="24" t="s">
        <v>46</v>
      </c>
      <c r="I389" s="33"/>
      <c r="J389" s="25"/>
      <c r="K389" s="48">
        <v>12</v>
      </c>
      <c r="L389" s="76">
        <v>4</v>
      </c>
    </row>
    <row r="390" spans="1:98" s="64" customFormat="1" ht="24.95" customHeight="1" x14ac:dyDescent="0.25">
      <c r="A390" s="73">
        <v>500</v>
      </c>
      <c r="B390" s="73"/>
      <c r="C390" s="72" t="s">
        <v>862</v>
      </c>
      <c r="D390" s="42">
        <v>8</v>
      </c>
      <c r="E390" s="23" t="s">
        <v>209</v>
      </c>
      <c r="F390" s="30" t="s">
        <v>256</v>
      </c>
      <c r="G390" s="30" t="s">
        <v>21</v>
      </c>
      <c r="H390" s="30" t="s">
        <v>210</v>
      </c>
      <c r="I390" s="26"/>
      <c r="J390" s="26"/>
      <c r="K390" s="48">
        <v>12</v>
      </c>
      <c r="L390" s="76">
        <v>7</v>
      </c>
    </row>
    <row r="391" spans="1:98" s="64" customFormat="1" ht="24.95" customHeight="1" x14ac:dyDescent="0.25">
      <c r="A391" s="73">
        <v>520</v>
      </c>
      <c r="B391" s="73"/>
      <c r="C391" s="73" t="s">
        <v>99</v>
      </c>
      <c r="D391" s="98">
        <v>8</v>
      </c>
      <c r="E391" s="23" t="s">
        <v>247</v>
      </c>
      <c r="F391" s="30" t="s">
        <v>272</v>
      </c>
      <c r="G391" s="24" t="s">
        <v>25</v>
      </c>
      <c r="H391" s="30" t="s">
        <v>34</v>
      </c>
      <c r="I391" s="26"/>
      <c r="J391" s="26"/>
      <c r="K391" s="48">
        <v>12</v>
      </c>
      <c r="L391" s="76">
        <v>11</v>
      </c>
    </row>
    <row r="392" spans="1:98" s="64" customFormat="1" ht="24.95" customHeight="1" x14ac:dyDescent="0.25">
      <c r="A392" s="73">
        <v>539</v>
      </c>
      <c r="B392" s="73"/>
      <c r="C392" s="75" t="s">
        <v>26</v>
      </c>
      <c r="D392" s="28">
        <v>8</v>
      </c>
      <c r="E392" s="23" t="s">
        <v>247</v>
      </c>
      <c r="F392" s="24" t="s">
        <v>334</v>
      </c>
      <c r="G392" s="36" t="s">
        <v>335</v>
      </c>
      <c r="H392" s="36" t="s">
        <v>27</v>
      </c>
      <c r="I392" s="26"/>
      <c r="J392" s="26"/>
      <c r="K392" s="48">
        <v>12</v>
      </c>
      <c r="L392" s="76">
        <v>16</v>
      </c>
    </row>
    <row r="393" spans="1:98" s="64" customFormat="1" ht="24.95" customHeight="1" x14ac:dyDescent="0.25">
      <c r="A393" s="73">
        <v>558</v>
      </c>
      <c r="B393" s="73"/>
      <c r="C393" s="75" t="s">
        <v>104</v>
      </c>
      <c r="D393" s="98">
        <v>8</v>
      </c>
      <c r="E393" s="23" t="s">
        <v>209</v>
      </c>
      <c r="F393" s="90" t="s">
        <v>256</v>
      </c>
      <c r="G393" s="36" t="s">
        <v>21</v>
      </c>
      <c r="H393" s="36" t="s">
        <v>210</v>
      </c>
      <c r="I393" s="26"/>
      <c r="J393" s="26"/>
      <c r="K393" s="48">
        <v>12</v>
      </c>
      <c r="L393" s="76">
        <v>19</v>
      </c>
    </row>
    <row r="394" spans="1:98" s="64" customFormat="1" ht="24.95" customHeight="1" x14ac:dyDescent="0.25">
      <c r="A394" s="73">
        <v>576</v>
      </c>
      <c r="B394" s="73"/>
      <c r="C394" s="71" t="s">
        <v>901</v>
      </c>
      <c r="D394" s="23">
        <v>8</v>
      </c>
      <c r="E394" s="43" t="s">
        <v>247</v>
      </c>
      <c r="F394" s="114" t="s">
        <v>299</v>
      </c>
      <c r="G394" s="24" t="s">
        <v>297</v>
      </c>
      <c r="H394" s="24" t="s">
        <v>300</v>
      </c>
      <c r="I394" s="26"/>
      <c r="J394" s="26"/>
      <c r="K394" s="48">
        <v>12</v>
      </c>
      <c r="L394" s="76">
        <v>23</v>
      </c>
    </row>
    <row r="395" spans="1:98" s="64" customFormat="1" ht="24.95" customHeight="1" thickBot="1" x14ac:dyDescent="0.3">
      <c r="A395" s="73">
        <v>593</v>
      </c>
      <c r="B395" s="107"/>
      <c r="C395" s="107" t="s">
        <v>816</v>
      </c>
      <c r="D395" s="119">
        <v>8</v>
      </c>
      <c r="E395" s="45" t="s">
        <v>247</v>
      </c>
      <c r="F395" s="92" t="s">
        <v>341</v>
      </c>
      <c r="G395" s="85" t="s">
        <v>335</v>
      </c>
      <c r="H395" s="85" t="s">
        <v>452</v>
      </c>
      <c r="I395" s="34"/>
      <c r="J395" s="34"/>
      <c r="K395" s="48">
        <v>12</v>
      </c>
      <c r="L395" s="77">
        <v>28</v>
      </c>
    </row>
    <row r="396" spans="1:98" s="53" customFormat="1" ht="24.95" customHeight="1" thickTop="1" thickBot="1" x14ac:dyDescent="0.3">
      <c r="A396" s="49" t="s">
        <v>8</v>
      </c>
      <c r="B396" s="146" t="s">
        <v>0</v>
      </c>
      <c r="C396" s="133" t="s">
        <v>1</v>
      </c>
      <c r="D396" s="148" t="s">
        <v>9</v>
      </c>
      <c r="E396" s="150" t="s">
        <v>19</v>
      </c>
      <c r="F396" s="152" t="s">
        <v>2</v>
      </c>
      <c r="G396" s="145" t="s">
        <v>18</v>
      </c>
      <c r="H396" s="134" t="s">
        <v>3</v>
      </c>
      <c r="I396" s="135" t="s">
        <v>4</v>
      </c>
      <c r="J396" s="142" t="s">
        <v>10</v>
      </c>
      <c r="K396" s="144" t="s">
        <v>11</v>
      </c>
      <c r="L396" s="144" t="s">
        <v>12</v>
      </c>
    </row>
    <row r="397" spans="1:98" s="53" customFormat="1" ht="24.95" customHeight="1" thickTop="1" thickBot="1" x14ac:dyDescent="0.3">
      <c r="A397" s="54" t="s">
        <v>4</v>
      </c>
      <c r="B397" s="147"/>
      <c r="C397" s="54" t="s">
        <v>5</v>
      </c>
      <c r="D397" s="149"/>
      <c r="E397" s="151"/>
      <c r="F397" s="153"/>
      <c r="G397" s="154"/>
      <c r="H397" s="56" t="s">
        <v>6</v>
      </c>
      <c r="I397" s="57" t="s">
        <v>7</v>
      </c>
      <c r="J397" s="143"/>
      <c r="K397" s="145"/>
      <c r="L397" s="145"/>
    </row>
    <row r="398" spans="1:98" s="53" customFormat="1" ht="24.95" customHeight="1" thickTop="1" x14ac:dyDescent="0.25">
      <c r="A398" s="58"/>
      <c r="B398" s="58"/>
      <c r="C398" s="58"/>
      <c r="D398" s="58"/>
      <c r="E398" s="59"/>
      <c r="F398" s="59"/>
      <c r="G398" s="60"/>
      <c r="H398" s="61"/>
      <c r="I398" s="58"/>
      <c r="J398" s="58"/>
      <c r="K398" s="46"/>
      <c r="L398" s="46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  <c r="BN398" s="62"/>
      <c r="BO398" s="62"/>
      <c r="BP398" s="62"/>
      <c r="BQ398" s="62"/>
      <c r="BR398" s="62"/>
      <c r="BS398" s="62"/>
      <c r="BT398" s="62"/>
      <c r="BU398" s="62"/>
      <c r="BV398" s="62"/>
      <c r="BW398" s="62"/>
      <c r="BX398" s="62"/>
      <c r="BY398" s="62"/>
      <c r="BZ398" s="62"/>
      <c r="CA398" s="62"/>
      <c r="CB398" s="62"/>
      <c r="CC398" s="62"/>
      <c r="CD398" s="62"/>
      <c r="CE398" s="62"/>
      <c r="CF398" s="62"/>
      <c r="CG398" s="62"/>
      <c r="CH398" s="62"/>
      <c r="CI398" s="62"/>
      <c r="CJ398" s="62"/>
      <c r="CK398" s="62"/>
      <c r="CL398" s="62"/>
      <c r="CM398" s="62"/>
      <c r="CN398" s="62"/>
      <c r="CO398" s="62"/>
      <c r="CP398" s="62"/>
      <c r="CQ398" s="62"/>
      <c r="CR398" s="62"/>
      <c r="CS398" s="62"/>
      <c r="CT398" s="62"/>
    </row>
    <row r="399" spans="1:98" s="64" customFormat="1" ht="24.95" customHeight="1" x14ac:dyDescent="0.25">
      <c r="A399" s="73">
        <v>13</v>
      </c>
      <c r="B399" s="73"/>
      <c r="C399" s="71" t="s">
        <v>276</v>
      </c>
      <c r="D399" s="29">
        <v>6</v>
      </c>
      <c r="E399" s="23" t="s">
        <v>247</v>
      </c>
      <c r="F399" s="24" t="s">
        <v>182</v>
      </c>
      <c r="G399" s="24" t="s">
        <v>25</v>
      </c>
      <c r="H399" s="24" t="s">
        <v>277</v>
      </c>
      <c r="I399" s="25"/>
      <c r="J399" s="25"/>
      <c r="K399" s="47">
        <v>13</v>
      </c>
      <c r="L399" s="76">
        <v>1</v>
      </c>
    </row>
    <row r="400" spans="1:98" s="64" customFormat="1" ht="24.95" customHeight="1" x14ac:dyDescent="0.25">
      <c r="A400" s="73">
        <v>34</v>
      </c>
      <c r="B400" s="73"/>
      <c r="C400" s="75" t="s">
        <v>308</v>
      </c>
      <c r="D400" s="99">
        <v>6</v>
      </c>
      <c r="E400" s="23" t="s">
        <v>247</v>
      </c>
      <c r="F400" s="24" t="s">
        <v>307</v>
      </c>
      <c r="G400" s="36" t="s">
        <v>297</v>
      </c>
      <c r="H400" s="36" t="s">
        <v>309</v>
      </c>
      <c r="I400" s="25"/>
      <c r="J400" s="25"/>
      <c r="K400" s="47">
        <v>13</v>
      </c>
      <c r="L400" s="76">
        <v>3</v>
      </c>
    </row>
    <row r="401" spans="1:12" s="64" customFormat="1" ht="24.95" customHeight="1" x14ac:dyDescent="0.25">
      <c r="A401" s="73">
        <v>55</v>
      </c>
      <c r="B401" s="73"/>
      <c r="C401" s="74" t="s">
        <v>352</v>
      </c>
      <c r="D401" s="29">
        <v>6</v>
      </c>
      <c r="E401" s="23" t="s">
        <v>247</v>
      </c>
      <c r="F401" s="38" t="s">
        <v>100</v>
      </c>
      <c r="G401" s="24" t="s">
        <v>258</v>
      </c>
      <c r="H401" s="38" t="s">
        <v>101</v>
      </c>
      <c r="I401" s="25"/>
      <c r="J401" s="25"/>
      <c r="K401" s="47">
        <v>13</v>
      </c>
      <c r="L401" s="76">
        <v>5</v>
      </c>
    </row>
    <row r="402" spans="1:12" s="64" customFormat="1" ht="24.95" customHeight="1" x14ac:dyDescent="0.25">
      <c r="A402" s="73">
        <v>76</v>
      </c>
      <c r="B402" s="73"/>
      <c r="C402" s="72" t="s">
        <v>382</v>
      </c>
      <c r="D402" s="99">
        <v>6</v>
      </c>
      <c r="E402" s="23" t="s">
        <v>247</v>
      </c>
      <c r="F402" s="32" t="s">
        <v>129</v>
      </c>
      <c r="G402" s="30" t="s">
        <v>258</v>
      </c>
      <c r="H402" s="32" t="s">
        <v>130</v>
      </c>
      <c r="I402" s="25"/>
      <c r="J402" s="25"/>
      <c r="K402" s="47">
        <v>13</v>
      </c>
      <c r="L402" s="76">
        <v>8</v>
      </c>
    </row>
    <row r="403" spans="1:12" s="64" customFormat="1" ht="24.95" customHeight="1" x14ac:dyDescent="0.25">
      <c r="A403" s="73">
        <v>97</v>
      </c>
      <c r="B403" s="73"/>
      <c r="C403" s="73" t="s">
        <v>407</v>
      </c>
      <c r="D403" s="29">
        <v>6</v>
      </c>
      <c r="E403" s="23" t="s">
        <v>247</v>
      </c>
      <c r="F403" s="30" t="s">
        <v>42</v>
      </c>
      <c r="G403" s="30" t="s">
        <v>25</v>
      </c>
      <c r="H403" s="30" t="s">
        <v>43</v>
      </c>
      <c r="I403" s="25"/>
      <c r="J403" s="25"/>
      <c r="K403" s="47">
        <v>13</v>
      </c>
      <c r="L403" s="76">
        <v>10</v>
      </c>
    </row>
    <row r="404" spans="1:12" s="64" customFormat="1" ht="24.95" customHeight="1" x14ac:dyDescent="0.25">
      <c r="A404" s="73">
        <v>118</v>
      </c>
      <c r="B404" s="73"/>
      <c r="C404" s="75" t="s">
        <v>437</v>
      </c>
      <c r="D404" s="99">
        <v>6</v>
      </c>
      <c r="E404" s="23" t="s">
        <v>247</v>
      </c>
      <c r="F404" s="24" t="s">
        <v>438</v>
      </c>
      <c r="G404" s="36" t="s">
        <v>332</v>
      </c>
      <c r="H404" s="36" t="s">
        <v>236</v>
      </c>
      <c r="I404" s="25"/>
      <c r="J404" s="25"/>
      <c r="K404" s="47">
        <v>13</v>
      </c>
      <c r="L404" s="76">
        <v>12</v>
      </c>
    </row>
    <row r="405" spans="1:12" s="64" customFormat="1" ht="24.95" customHeight="1" x14ac:dyDescent="0.25">
      <c r="A405" s="73">
        <v>139</v>
      </c>
      <c r="B405" s="73"/>
      <c r="C405" s="73" t="s">
        <v>465</v>
      </c>
      <c r="D405" s="29">
        <v>6</v>
      </c>
      <c r="E405" s="23" t="s">
        <v>247</v>
      </c>
      <c r="F405" s="30" t="s">
        <v>211</v>
      </c>
      <c r="G405" s="24" t="s">
        <v>312</v>
      </c>
      <c r="H405" s="30" t="s">
        <v>212</v>
      </c>
      <c r="I405" s="25"/>
      <c r="J405" s="25"/>
      <c r="K405" s="47">
        <v>13</v>
      </c>
      <c r="L405" s="76">
        <v>13</v>
      </c>
    </row>
    <row r="406" spans="1:12" s="64" customFormat="1" ht="24.95" customHeight="1" x14ac:dyDescent="0.25">
      <c r="A406" s="73">
        <v>160</v>
      </c>
      <c r="B406" s="73"/>
      <c r="C406" s="72" t="s">
        <v>488</v>
      </c>
      <c r="D406" s="99">
        <v>6</v>
      </c>
      <c r="E406" s="23" t="s">
        <v>247</v>
      </c>
      <c r="F406" s="32" t="s">
        <v>341</v>
      </c>
      <c r="G406" s="30" t="s">
        <v>335</v>
      </c>
      <c r="H406" s="32" t="s">
        <v>452</v>
      </c>
      <c r="I406" s="25"/>
      <c r="J406" s="25"/>
      <c r="K406" s="47">
        <v>13</v>
      </c>
      <c r="L406" s="76">
        <v>15</v>
      </c>
    </row>
    <row r="407" spans="1:12" s="64" customFormat="1" ht="24.95" customHeight="1" x14ac:dyDescent="0.25">
      <c r="A407" s="73">
        <v>179</v>
      </c>
      <c r="B407" s="73"/>
      <c r="C407" s="73" t="s">
        <v>509</v>
      </c>
      <c r="D407" s="29">
        <v>6</v>
      </c>
      <c r="E407" s="23" t="s">
        <v>247</v>
      </c>
      <c r="F407" s="100" t="s">
        <v>510</v>
      </c>
      <c r="G407" s="24" t="s">
        <v>325</v>
      </c>
      <c r="H407" s="30" t="s">
        <v>186</v>
      </c>
      <c r="I407" s="25"/>
      <c r="J407" s="25"/>
      <c r="K407" s="48">
        <v>13</v>
      </c>
      <c r="L407" s="76">
        <v>17</v>
      </c>
    </row>
    <row r="408" spans="1:12" s="64" customFormat="1" ht="24.95" customHeight="1" x14ac:dyDescent="0.25">
      <c r="A408" s="73">
        <v>197</v>
      </c>
      <c r="B408" s="73"/>
      <c r="C408" s="72" t="s">
        <v>533</v>
      </c>
      <c r="D408" s="96">
        <v>6</v>
      </c>
      <c r="E408" s="23" t="s">
        <v>247</v>
      </c>
      <c r="F408" s="32" t="s">
        <v>211</v>
      </c>
      <c r="G408" s="30" t="s">
        <v>312</v>
      </c>
      <c r="H408" s="32" t="s">
        <v>212</v>
      </c>
      <c r="I408" s="25"/>
      <c r="J408" s="25"/>
      <c r="K408" s="48">
        <v>13</v>
      </c>
      <c r="L408" s="76">
        <v>20</v>
      </c>
    </row>
    <row r="409" spans="1:12" s="64" customFormat="1" ht="24.95" customHeight="1" x14ac:dyDescent="0.25">
      <c r="A409" s="73">
        <v>213</v>
      </c>
      <c r="B409" s="73"/>
      <c r="C409" s="71" t="s">
        <v>551</v>
      </c>
      <c r="D409" s="29">
        <v>6</v>
      </c>
      <c r="E409" s="23" t="s">
        <v>247</v>
      </c>
      <c r="F409" s="24" t="s">
        <v>216</v>
      </c>
      <c r="G409" s="24" t="s">
        <v>217</v>
      </c>
      <c r="H409" s="24" t="s">
        <v>218</v>
      </c>
      <c r="I409" s="25"/>
      <c r="J409" s="25"/>
      <c r="K409" s="48">
        <v>13</v>
      </c>
      <c r="L409" s="76">
        <v>22</v>
      </c>
    </row>
    <row r="410" spans="1:12" s="64" customFormat="1" ht="24.95" customHeight="1" x14ac:dyDescent="0.25">
      <c r="A410" s="73">
        <v>228</v>
      </c>
      <c r="B410" s="73"/>
      <c r="C410" s="73" t="s">
        <v>568</v>
      </c>
      <c r="D410" s="99">
        <v>6</v>
      </c>
      <c r="E410" s="23" t="s">
        <v>247</v>
      </c>
      <c r="F410" s="30" t="s">
        <v>211</v>
      </c>
      <c r="G410" s="24" t="s">
        <v>312</v>
      </c>
      <c r="H410" s="30" t="s">
        <v>212</v>
      </c>
      <c r="I410" s="25"/>
      <c r="J410" s="25"/>
      <c r="K410" s="48">
        <v>13</v>
      </c>
      <c r="L410" s="76">
        <v>24</v>
      </c>
    </row>
    <row r="411" spans="1:12" s="64" customFormat="1" ht="24.95" customHeight="1" x14ac:dyDescent="0.25">
      <c r="A411" s="73">
        <v>243</v>
      </c>
      <c r="B411" s="73"/>
      <c r="C411" s="71" t="s">
        <v>584</v>
      </c>
      <c r="D411" s="29">
        <v>6</v>
      </c>
      <c r="E411" s="23" t="s">
        <v>247</v>
      </c>
      <c r="F411" s="24" t="s">
        <v>532</v>
      </c>
      <c r="G411" s="24" t="s">
        <v>297</v>
      </c>
      <c r="H411" s="30" t="s">
        <v>53</v>
      </c>
      <c r="I411" s="25"/>
      <c r="J411" s="25"/>
      <c r="K411" s="48">
        <v>13</v>
      </c>
      <c r="L411" s="76">
        <v>25</v>
      </c>
    </row>
    <row r="412" spans="1:12" s="64" customFormat="1" ht="24.95" customHeight="1" x14ac:dyDescent="0.25">
      <c r="A412" s="73">
        <v>257</v>
      </c>
      <c r="B412" s="73"/>
      <c r="C412" s="73" t="s">
        <v>601</v>
      </c>
      <c r="D412" s="99">
        <v>6</v>
      </c>
      <c r="E412" s="23" t="s">
        <v>247</v>
      </c>
      <c r="F412" s="30" t="s">
        <v>223</v>
      </c>
      <c r="G412" s="24" t="s">
        <v>312</v>
      </c>
      <c r="H412" s="30" t="s">
        <v>224</v>
      </c>
      <c r="I412" s="25"/>
      <c r="J412" s="25"/>
      <c r="K412" s="48">
        <v>13</v>
      </c>
      <c r="L412" s="76">
        <v>27</v>
      </c>
    </row>
    <row r="413" spans="1:12" s="64" customFormat="1" ht="24.95" customHeight="1" x14ac:dyDescent="0.25">
      <c r="A413" s="73">
        <v>271</v>
      </c>
      <c r="B413" s="73"/>
      <c r="C413" s="73" t="s">
        <v>618</v>
      </c>
      <c r="D413" s="28">
        <v>6</v>
      </c>
      <c r="E413" s="23" t="s">
        <v>247</v>
      </c>
      <c r="F413" s="30" t="s">
        <v>112</v>
      </c>
      <c r="G413" s="24" t="s">
        <v>48</v>
      </c>
      <c r="H413" s="30" t="s">
        <v>113</v>
      </c>
      <c r="I413" s="25"/>
      <c r="J413" s="25"/>
      <c r="K413" s="48">
        <v>13</v>
      </c>
      <c r="L413" s="76">
        <v>29</v>
      </c>
    </row>
    <row r="414" spans="1:12" s="64" customFormat="1" ht="24.95" customHeight="1" x14ac:dyDescent="0.25">
      <c r="A414" s="73">
        <v>290</v>
      </c>
      <c r="B414" s="73"/>
      <c r="C414" s="74" t="s">
        <v>638</v>
      </c>
      <c r="D414" s="96">
        <v>7</v>
      </c>
      <c r="E414" s="23" t="s">
        <v>247</v>
      </c>
      <c r="F414" s="38" t="s">
        <v>610</v>
      </c>
      <c r="G414" s="24" t="s">
        <v>297</v>
      </c>
      <c r="H414" s="38" t="s">
        <v>611</v>
      </c>
      <c r="I414" s="25"/>
      <c r="J414" s="25"/>
      <c r="K414" s="48">
        <v>13</v>
      </c>
      <c r="L414" s="76">
        <v>2</v>
      </c>
    </row>
    <row r="415" spans="1:12" s="64" customFormat="1" ht="24.95" customHeight="1" x14ac:dyDescent="0.25">
      <c r="A415" s="73">
        <v>311</v>
      </c>
      <c r="B415" s="73"/>
      <c r="C415" s="73" t="s">
        <v>665</v>
      </c>
      <c r="D415" s="28">
        <v>7</v>
      </c>
      <c r="E415" s="23" t="s">
        <v>209</v>
      </c>
      <c r="F415" s="30" t="s">
        <v>256</v>
      </c>
      <c r="G415" s="24" t="s">
        <v>21</v>
      </c>
      <c r="H415" s="30" t="s">
        <v>210</v>
      </c>
      <c r="I415" s="25"/>
      <c r="J415" s="25"/>
      <c r="K415" s="48">
        <v>13</v>
      </c>
      <c r="L415" s="76">
        <v>6</v>
      </c>
    </row>
    <row r="416" spans="1:12" s="64" customFormat="1" ht="24.95" customHeight="1" x14ac:dyDescent="0.25">
      <c r="A416" s="73">
        <v>332</v>
      </c>
      <c r="B416" s="73"/>
      <c r="C416" s="71" t="s">
        <v>693</v>
      </c>
      <c r="D416" s="96">
        <v>7</v>
      </c>
      <c r="E416" s="23" t="s">
        <v>247</v>
      </c>
      <c r="F416" s="24" t="s">
        <v>694</v>
      </c>
      <c r="G416" s="24" t="s">
        <v>325</v>
      </c>
      <c r="H416" s="24" t="s">
        <v>326</v>
      </c>
      <c r="I416" s="25"/>
      <c r="J416" s="25"/>
      <c r="K416" s="48">
        <v>13</v>
      </c>
      <c r="L416" s="76">
        <v>9</v>
      </c>
    </row>
    <row r="417" spans="1:98" s="64" customFormat="1" ht="24.95" customHeight="1" x14ac:dyDescent="0.25">
      <c r="A417" s="73">
        <v>353</v>
      </c>
      <c r="B417" s="73"/>
      <c r="C417" s="72" t="s">
        <v>719</v>
      </c>
      <c r="D417" s="28">
        <v>7</v>
      </c>
      <c r="E417" s="23" t="s">
        <v>247</v>
      </c>
      <c r="F417" s="32" t="s">
        <v>720</v>
      </c>
      <c r="G417" s="30" t="s">
        <v>39</v>
      </c>
      <c r="H417" s="32" t="s">
        <v>721</v>
      </c>
      <c r="I417" s="25"/>
      <c r="J417" s="25"/>
      <c r="K417" s="48">
        <v>13</v>
      </c>
      <c r="L417" s="76">
        <v>14</v>
      </c>
    </row>
    <row r="418" spans="1:98" s="64" customFormat="1" ht="24.95" customHeight="1" x14ac:dyDescent="0.25">
      <c r="A418" s="73">
        <v>374</v>
      </c>
      <c r="B418" s="73"/>
      <c r="C418" s="71" t="s">
        <v>742</v>
      </c>
      <c r="D418" s="96">
        <v>7</v>
      </c>
      <c r="E418" s="23" t="s">
        <v>247</v>
      </c>
      <c r="F418" s="30" t="s">
        <v>158</v>
      </c>
      <c r="G418" s="24" t="s">
        <v>258</v>
      </c>
      <c r="H418" s="30" t="s">
        <v>159</v>
      </c>
      <c r="I418" s="25"/>
      <c r="J418" s="25"/>
      <c r="K418" s="48">
        <v>13</v>
      </c>
      <c r="L418" s="76">
        <v>18</v>
      </c>
    </row>
    <row r="419" spans="1:98" s="64" customFormat="1" ht="24.95" customHeight="1" x14ac:dyDescent="0.25">
      <c r="A419" s="73">
        <v>394</v>
      </c>
      <c r="B419" s="73"/>
      <c r="C419" s="73" t="s">
        <v>764</v>
      </c>
      <c r="D419" s="29">
        <v>7</v>
      </c>
      <c r="E419" s="23" t="s">
        <v>247</v>
      </c>
      <c r="F419" s="30" t="s">
        <v>50</v>
      </c>
      <c r="G419" s="24" t="s">
        <v>51</v>
      </c>
      <c r="H419" s="30" t="s">
        <v>52</v>
      </c>
      <c r="I419" s="25"/>
      <c r="J419" s="25"/>
      <c r="K419" s="48">
        <v>13</v>
      </c>
      <c r="L419" s="76">
        <v>21</v>
      </c>
    </row>
    <row r="420" spans="1:98" s="64" customFormat="1" ht="24.95" customHeight="1" x14ac:dyDescent="0.25">
      <c r="A420" s="73">
        <v>413</v>
      </c>
      <c r="B420" s="73"/>
      <c r="C420" s="71" t="s">
        <v>783</v>
      </c>
      <c r="D420" s="99">
        <v>7</v>
      </c>
      <c r="E420" s="23" t="s">
        <v>247</v>
      </c>
      <c r="F420" s="24" t="s">
        <v>154</v>
      </c>
      <c r="G420" s="24" t="s">
        <v>344</v>
      </c>
      <c r="H420" s="30" t="s">
        <v>155</v>
      </c>
      <c r="I420" s="25"/>
      <c r="J420" s="25"/>
      <c r="K420" s="48">
        <v>13</v>
      </c>
      <c r="L420" s="76">
        <v>26</v>
      </c>
    </row>
    <row r="421" spans="1:98" s="64" customFormat="1" ht="24.95" customHeight="1" x14ac:dyDescent="0.25">
      <c r="A421" s="73">
        <v>432</v>
      </c>
      <c r="B421" s="73"/>
      <c r="C421" s="73" t="s">
        <v>804</v>
      </c>
      <c r="D421" s="29">
        <v>7</v>
      </c>
      <c r="E421" s="23" t="s">
        <v>247</v>
      </c>
      <c r="F421" s="30" t="s">
        <v>272</v>
      </c>
      <c r="G421" s="24" t="s">
        <v>25</v>
      </c>
      <c r="H421" s="30" t="s">
        <v>34</v>
      </c>
      <c r="I421" s="33"/>
      <c r="J421" s="25"/>
      <c r="K421" s="48">
        <v>13</v>
      </c>
      <c r="L421" s="76">
        <v>30</v>
      </c>
    </row>
    <row r="422" spans="1:98" s="64" customFormat="1" ht="24.95" customHeight="1" x14ac:dyDescent="0.25">
      <c r="A422" s="73">
        <v>481</v>
      </c>
      <c r="B422" s="73"/>
      <c r="C422" s="74" t="s">
        <v>90</v>
      </c>
      <c r="D422" s="99">
        <v>8</v>
      </c>
      <c r="E422" s="23" t="s">
        <v>247</v>
      </c>
      <c r="F422" s="38" t="s">
        <v>74</v>
      </c>
      <c r="G422" s="24" t="s">
        <v>48</v>
      </c>
      <c r="H422" s="38" t="s">
        <v>75</v>
      </c>
      <c r="I422" s="33"/>
      <c r="J422" s="25"/>
      <c r="K422" s="48">
        <v>13</v>
      </c>
      <c r="L422" s="76">
        <v>4</v>
      </c>
    </row>
    <row r="423" spans="1:98" s="64" customFormat="1" ht="24.95" customHeight="1" x14ac:dyDescent="0.25">
      <c r="A423" s="73">
        <v>501</v>
      </c>
      <c r="B423" s="73"/>
      <c r="C423" s="72" t="s">
        <v>119</v>
      </c>
      <c r="D423" s="28">
        <v>8</v>
      </c>
      <c r="E423" s="23" t="s">
        <v>209</v>
      </c>
      <c r="F423" s="32" t="s">
        <v>256</v>
      </c>
      <c r="G423" s="30" t="s">
        <v>21</v>
      </c>
      <c r="H423" s="32" t="s">
        <v>210</v>
      </c>
      <c r="I423" s="26"/>
      <c r="J423" s="26"/>
      <c r="K423" s="48">
        <v>13</v>
      </c>
      <c r="L423" s="76">
        <v>7</v>
      </c>
    </row>
    <row r="424" spans="1:98" s="64" customFormat="1" ht="24.95" customHeight="1" x14ac:dyDescent="0.25">
      <c r="A424" s="73">
        <v>521</v>
      </c>
      <c r="B424" s="73"/>
      <c r="C424" s="73" t="s">
        <v>868</v>
      </c>
      <c r="D424" s="99">
        <v>8</v>
      </c>
      <c r="E424" s="23" t="s">
        <v>247</v>
      </c>
      <c r="F424" s="24" t="s">
        <v>94</v>
      </c>
      <c r="G424" s="24" t="s">
        <v>204</v>
      </c>
      <c r="H424" s="30" t="s">
        <v>869</v>
      </c>
      <c r="I424" s="26"/>
      <c r="J424" s="26"/>
      <c r="K424" s="48">
        <v>13</v>
      </c>
      <c r="L424" s="76">
        <v>11</v>
      </c>
    </row>
    <row r="425" spans="1:98" s="64" customFormat="1" ht="24.95" customHeight="1" x14ac:dyDescent="0.25">
      <c r="A425" s="73">
        <v>540</v>
      </c>
      <c r="B425" s="73"/>
      <c r="C425" s="83" t="s">
        <v>176</v>
      </c>
      <c r="D425" s="42">
        <v>8</v>
      </c>
      <c r="E425" s="23" t="s">
        <v>247</v>
      </c>
      <c r="F425" s="30" t="s">
        <v>447</v>
      </c>
      <c r="G425" s="30" t="s">
        <v>335</v>
      </c>
      <c r="H425" s="84" t="s">
        <v>448</v>
      </c>
      <c r="I425" s="26"/>
      <c r="J425" s="26"/>
      <c r="K425" s="48">
        <v>13</v>
      </c>
      <c r="L425" s="76">
        <v>16</v>
      </c>
    </row>
    <row r="426" spans="1:98" s="64" customFormat="1" ht="24.95" customHeight="1" x14ac:dyDescent="0.25">
      <c r="A426" s="73">
        <v>559</v>
      </c>
      <c r="B426" s="73"/>
      <c r="C426" s="71" t="s">
        <v>890</v>
      </c>
      <c r="D426" s="99">
        <v>8</v>
      </c>
      <c r="E426" s="23" t="s">
        <v>247</v>
      </c>
      <c r="F426" s="24" t="s">
        <v>50</v>
      </c>
      <c r="G426" s="24" t="s">
        <v>51</v>
      </c>
      <c r="H426" s="24" t="s">
        <v>52</v>
      </c>
      <c r="I426" s="26"/>
      <c r="J426" s="26"/>
      <c r="K426" s="48">
        <v>13</v>
      </c>
      <c r="L426" s="76">
        <v>19</v>
      </c>
    </row>
    <row r="427" spans="1:98" s="64" customFormat="1" ht="24.95" customHeight="1" x14ac:dyDescent="0.25">
      <c r="A427" s="73">
        <v>577</v>
      </c>
      <c r="B427" s="107"/>
      <c r="C427" s="107" t="s">
        <v>902</v>
      </c>
      <c r="D427" s="65">
        <v>8</v>
      </c>
      <c r="E427" s="45" t="s">
        <v>247</v>
      </c>
      <c r="F427" s="92" t="s">
        <v>668</v>
      </c>
      <c r="G427" s="85" t="s">
        <v>297</v>
      </c>
      <c r="H427" s="85" t="s">
        <v>309</v>
      </c>
      <c r="I427" s="34"/>
      <c r="J427" s="34"/>
      <c r="K427" s="48">
        <v>13</v>
      </c>
      <c r="L427" s="76">
        <v>23</v>
      </c>
    </row>
    <row r="428" spans="1:98" s="64" customFormat="1" ht="24.95" customHeight="1" thickBot="1" x14ac:dyDescent="0.3">
      <c r="A428" s="73">
        <v>594</v>
      </c>
      <c r="B428" s="107"/>
      <c r="C428" s="107" t="s">
        <v>914</v>
      </c>
      <c r="D428" s="119">
        <v>8</v>
      </c>
      <c r="E428" s="45" t="s">
        <v>247</v>
      </c>
      <c r="F428" s="92" t="s">
        <v>324</v>
      </c>
      <c r="G428" s="85" t="s">
        <v>325</v>
      </c>
      <c r="H428" s="85" t="s">
        <v>915</v>
      </c>
      <c r="I428" s="34"/>
      <c r="J428" s="34"/>
      <c r="K428" s="48">
        <v>13</v>
      </c>
      <c r="L428" s="77">
        <v>28</v>
      </c>
    </row>
    <row r="429" spans="1:98" s="53" customFormat="1" ht="24.95" customHeight="1" thickTop="1" thickBot="1" x14ac:dyDescent="0.3">
      <c r="A429" s="49" t="s">
        <v>8</v>
      </c>
      <c r="B429" s="146" t="s">
        <v>0</v>
      </c>
      <c r="C429" s="133" t="s">
        <v>1</v>
      </c>
      <c r="D429" s="148" t="s">
        <v>9</v>
      </c>
      <c r="E429" s="150" t="s">
        <v>19</v>
      </c>
      <c r="F429" s="152" t="s">
        <v>2</v>
      </c>
      <c r="G429" s="145" t="s">
        <v>18</v>
      </c>
      <c r="H429" s="134" t="s">
        <v>3</v>
      </c>
      <c r="I429" s="135" t="s">
        <v>4</v>
      </c>
      <c r="J429" s="142" t="s">
        <v>10</v>
      </c>
      <c r="K429" s="144" t="s">
        <v>11</v>
      </c>
      <c r="L429" s="144" t="s">
        <v>12</v>
      </c>
    </row>
    <row r="430" spans="1:98" s="53" customFormat="1" ht="24.95" customHeight="1" thickTop="1" thickBot="1" x14ac:dyDescent="0.3">
      <c r="A430" s="54" t="s">
        <v>4</v>
      </c>
      <c r="B430" s="147"/>
      <c r="C430" s="54" t="s">
        <v>5</v>
      </c>
      <c r="D430" s="149"/>
      <c r="E430" s="151"/>
      <c r="F430" s="153"/>
      <c r="G430" s="154"/>
      <c r="H430" s="56" t="s">
        <v>6</v>
      </c>
      <c r="I430" s="57" t="s">
        <v>7</v>
      </c>
      <c r="J430" s="143"/>
      <c r="K430" s="145"/>
      <c r="L430" s="145"/>
    </row>
    <row r="431" spans="1:98" s="53" customFormat="1" ht="24.95" customHeight="1" thickTop="1" x14ac:dyDescent="0.25">
      <c r="A431" s="58"/>
      <c r="B431" s="58"/>
      <c r="C431" s="58"/>
      <c r="D431" s="58"/>
      <c r="E431" s="59"/>
      <c r="F431" s="59"/>
      <c r="G431" s="60"/>
      <c r="H431" s="61"/>
      <c r="I431" s="58"/>
      <c r="J431" s="58"/>
      <c r="K431" s="46"/>
      <c r="L431" s="46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  <c r="BT431" s="62"/>
      <c r="BU431" s="62"/>
      <c r="BV431" s="62"/>
      <c r="BW431" s="62"/>
      <c r="BX431" s="62"/>
      <c r="BY431" s="62"/>
      <c r="BZ431" s="62"/>
      <c r="CA431" s="62"/>
      <c r="CB431" s="62"/>
      <c r="CC431" s="62"/>
      <c r="CD431" s="62"/>
      <c r="CE431" s="62"/>
      <c r="CF431" s="62"/>
      <c r="CG431" s="62"/>
      <c r="CH431" s="62"/>
      <c r="CI431" s="62"/>
      <c r="CJ431" s="62"/>
      <c r="CK431" s="62"/>
      <c r="CL431" s="62"/>
      <c r="CM431" s="62"/>
      <c r="CN431" s="62"/>
      <c r="CO431" s="62"/>
      <c r="CP431" s="62"/>
      <c r="CQ431" s="62"/>
      <c r="CR431" s="62"/>
      <c r="CS431" s="62"/>
      <c r="CT431" s="62"/>
    </row>
    <row r="432" spans="1:98" s="64" customFormat="1" ht="24.95" customHeight="1" x14ac:dyDescent="0.25">
      <c r="A432" s="73">
        <v>14</v>
      </c>
      <c r="B432" s="73"/>
      <c r="C432" s="73" t="s">
        <v>278</v>
      </c>
      <c r="D432" s="28">
        <v>6</v>
      </c>
      <c r="E432" s="23" t="s">
        <v>247</v>
      </c>
      <c r="F432" s="24" t="s">
        <v>42</v>
      </c>
      <c r="G432" s="24" t="s">
        <v>25</v>
      </c>
      <c r="H432" s="30" t="s">
        <v>43</v>
      </c>
      <c r="I432" s="25"/>
      <c r="J432" s="25"/>
      <c r="K432" s="47">
        <v>14</v>
      </c>
      <c r="L432" s="76">
        <v>2</v>
      </c>
    </row>
    <row r="433" spans="1:12" s="64" customFormat="1" ht="24.95" customHeight="1" x14ac:dyDescent="0.25">
      <c r="A433" s="73">
        <v>35</v>
      </c>
      <c r="B433" s="73"/>
      <c r="C433" s="72" t="s">
        <v>310</v>
      </c>
      <c r="D433" s="96">
        <v>6</v>
      </c>
      <c r="E433" s="23" t="s">
        <v>247</v>
      </c>
      <c r="F433" s="32" t="s">
        <v>307</v>
      </c>
      <c r="G433" s="30" t="s">
        <v>297</v>
      </c>
      <c r="H433" s="32" t="s">
        <v>226</v>
      </c>
      <c r="I433" s="25"/>
      <c r="J433" s="25"/>
      <c r="K433" s="47">
        <v>14</v>
      </c>
      <c r="L433" s="76">
        <v>6</v>
      </c>
    </row>
    <row r="434" spans="1:12" s="64" customFormat="1" ht="24.95" customHeight="1" x14ac:dyDescent="0.25">
      <c r="A434" s="73">
        <v>56</v>
      </c>
      <c r="B434" s="73"/>
      <c r="C434" s="72" t="s">
        <v>353</v>
      </c>
      <c r="D434" s="28">
        <v>6</v>
      </c>
      <c r="E434" s="23" t="s">
        <v>247</v>
      </c>
      <c r="F434" s="32" t="s">
        <v>45</v>
      </c>
      <c r="G434" s="30" t="s">
        <v>25</v>
      </c>
      <c r="H434" s="32" t="s">
        <v>46</v>
      </c>
      <c r="I434" s="25"/>
      <c r="J434" s="25"/>
      <c r="K434" s="47">
        <v>14</v>
      </c>
      <c r="L434" s="76">
        <v>9</v>
      </c>
    </row>
    <row r="435" spans="1:12" s="64" customFormat="1" ht="24.95" customHeight="1" x14ac:dyDescent="0.25">
      <c r="A435" s="73">
        <v>77</v>
      </c>
      <c r="B435" s="73"/>
      <c r="C435" s="106" t="s">
        <v>383</v>
      </c>
      <c r="D435" s="96">
        <v>6</v>
      </c>
      <c r="E435" s="22" t="s">
        <v>247</v>
      </c>
      <c r="F435" s="90" t="s">
        <v>384</v>
      </c>
      <c r="G435" s="30" t="s">
        <v>51</v>
      </c>
      <c r="H435" s="90" t="s">
        <v>385</v>
      </c>
      <c r="I435" s="25"/>
      <c r="J435" s="25"/>
      <c r="K435" s="47">
        <v>14</v>
      </c>
      <c r="L435" s="76">
        <v>14</v>
      </c>
    </row>
    <row r="436" spans="1:12" s="64" customFormat="1" ht="24.95" customHeight="1" x14ac:dyDescent="0.25">
      <c r="A436" s="73">
        <v>98</v>
      </c>
      <c r="B436" s="73"/>
      <c r="C436" s="73" t="s">
        <v>408</v>
      </c>
      <c r="D436" s="28">
        <v>6</v>
      </c>
      <c r="E436" s="23" t="s">
        <v>247</v>
      </c>
      <c r="F436" s="32" t="s">
        <v>55</v>
      </c>
      <c r="G436" s="30" t="s">
        <v>25</v>
      </c>
      <c r="H436" s="32" t="s">
        <v>56</v>
      </c>
      <c r="I436" s="25"/>
      <c r="J436" s="25"/>
      <c r="K436" s="47">
        <v>14</v>
      </c>
      <c r="L436" s="76">
        <v>18</v>
      </c>
    </row>
    <row r="437" spans="1:12" s="64" customFormat="1" ht="24.95" customHeight="1" x14ac:dyDescent="0.25">
      <c r="A437" s="73">
        <v>119</v>
      </c>
      <c r="B437" s="73"/>
      <c r="C437" s="72" t="s">
        <v>439</v>
      </c>
      <c r="D437" s="96">
        <v>6</v>
      </c>
      <c r="E437" s="23" t="s">
        <v>247</v>
      </c>
      <c r="F437" s="32" t="s">
        <v>440</v>
      </c>
      <c r="G437" s="30" t="s">
        <v>332</v>
      </c>
      <c r="H437" s="32" t="s">
        <v>175</v>
      </c>
      <c r="I437" s="25"/>
      <c r="J437" s="25"/>
      <c r="K437" s="47">
        <v>14</v>
      </c>
      <c r="L437" s="76">
        <v>21</v>
      </c>
    </row>
    <row r="438" spans="1:12" s="64" customFormat="1" ht="24.95" customHeight="1" x14ac:dyDescent="0.25">
      <c r="A438" s="73">
        <v>140</v>
      </c>
      <c r="B438" s="73"/>
      <c r="C438" s="83" t="s">
        <v>466</v>
      </c>
      <c r="D438" s="28">
        <v>6</v>
      </c>
      <c r="E438" s="22" t="s">
        <v>247</v>
      </c>
      <c r="F438" s="30" t="s">
        <v>211</v>
      </c>
      <c r="G438" s="30" t="s">
        <v>312</v>
      </c>
      <c r="H438" s="84" t="s">
        <v>212</v>
      </c>
      <c r="I438" s="25"/>
      <c r="J438" s="25"/>
      <c r="K438" s="47">
        <v>14</v>
      </c>
      <c r="L438" s="76">
        <v>26</v>
      </c>
    </row>
    <row r="439" spans="1:12" s="64" customFormat="1" ht="24.95" customHeight="1" x14ac:dyDescent="0.25">
      <c r="A439" s="73">
        <v>161</v>
      </c>
      <c r="B439" s="73"/>
      <c r="C439" s="71" t="s">
        <v>489</v>
      </c>
      <c r="D439" s="96">
        <v>6</v>
      </c>
      <c r="E439" s="23" t="s">
        <v>247</v>
      </c>
      <c r="F439" s="24" t="s">
        <v>100</v>
      </c>
      <c r="G439" s="24" t="s">
        <v>258</v>
      </c>
      <c r="H439" s="24" t="s">
        <v>101</v>
      </c>
      <c r="I439" s="25"/>
      <c r="J439" s="25"/>
      <c r="K439" s="47">
        <v>14</v>
      </c>
      <c r="L439" s="76">
        <v>30</v>
      </c>
    </row>
    <row r="440" spans="1:12" s="64" customFormat="1" ht="24.95" customHeight="1" x14ac:dyDescent="0.25">
      <c r="A440" s="73">
        <v>291</v>
      </c>
      <c r="B440" s="73"/>
      <c r="C440" s="111" t="s">
        <v>639</v>
      </c>
      <c r="D440" s="28">
        <v>7</v>
      </c>
      <c r="E440" s="23" t="s">
        <v>247</v>
      </c>
      <c r="F440" s="24" t="s">
        <v>299</v>
      </c>
      <c r="G440" s="24" t="s">
        <v>297</v>
      </c>
      <c r="H440" s="30" t="s">
        <v>215</v>
      </c>
      <c r="I440" s="25"/>
      <c r="J440" s="25"/>
      <c r="K440" s="48">
        <v>14</v>
      </c>
      <c r="L440" s="76">
        <v>1</v>
      </c>
    </row>
    <row r="441" spans="1:12" s="64" customFormat="1" ht="24.95" customHeight="1" x14ac:dyDescent="0.25">
      <c r="A441" s="73">
        <v>312</v>
      </c>
      <c r="B441" s="73"/>
      <c r="C441" s="73" t="s">
        <v>666</v>
      </c>
      <c r="D441" s="96">
        <v>7</v>
      </c>
      <c r="E441" s="23" t="s">
        <v>247</v>
      </c>
      <c r="F441" s="30" t="s">
        <v>129</v>
      </c>
      <c r="G441" s="24" t="s">
        <v>258</v>
      </c>
      <c r="H441" s="30" t="s">
        <v>130</v>
      </c>
      <c r="I441" s="25"/>
      <c r="J441" s="25"/>
      <c r="K441" s="48">
        <v>14</v>
      </c>
      <c r="L441" s="76">
        <v>3</v>
      </c>
    </row>
    <row r="442" spans="1:12" s="64" customFormat="1" ht="24.95" customHeight="1" x14ac:dyDescent="0.25">
      <c r="A442" s="73">
        <v>333</v>
      </c>
      <c r="B442" s="73"/>
      <c r="C442" s="75" t="s">
        <v>695</v>
      </c>
      <c r="D442" s="28">
        <v>7</v>
      </c>
      <c r="E442" s="23" t="s">
        <v>247</v>
      </c>
      <c r="F442" s="24" t="s">
        <v>369</v>
      </c>
      <c r="G442" s="36" t="s">
        <v>332</v>
      </c>
      <c r="H442" s="36" t="s">
        <v>85</v>
      </c>
      <c r="I442" s="25"/>
      <c r="J442" s="25"/>
      <c r="K442" s="48">
        <v>14</v>
      </c>
      <c r="L442" s="76">
        <v>5</v>
      </c>
    </row>
    <row r="443" spans="1:12" s="64" customFormat="1" ht="24.95" customHeight="1" x14ac:dyDescent="0.25">
      <c r="A443" s="73">
        <v>354</v>
      </c>
      <c r="B443" s="73"/>
      <c r="C443" s="71" t="s">
        <v>722</v>
      </c>
      <c r="D443" s="96">
        <v>7</v>
      </c>
      <c r="E443" s="23" t="s">
        <v>247</v>
      </c>
      <c r="F443" s="24" t="s">
        <v>35</v>
      </c>
      <c r="G443" s="24" t="s">
        <v>312</v>
      </c>
      <c r="H443" s="24" t="s">
        <v>36</v>
      </c>
      <c r="I443" s="25"/>
      <c r="J443" s="25"/>
      <c r="K443" s="48">
        <v>14</v>
      </c>
      <c r="L443" s="76">
        <v>8</v>
      </c>
    </row>
    <row r="444" spans="1:12" s="64" customFormat="1" ht="24.95" customHeight="1" x14ac:dyDescent="0.25">
      <c r="A444" s="73">
        <v>375</v>
      </c>
      <c r="B444" s="73"/>
      <c r="C444" s="71" t="s">
        <v>743</v>
      </c>
      <c r="D444" s="28">
        <v>7</v>
      </c>
      <c r="E444" s="23" t="s">
        <v>247</v>
      </c>
      <c r="F444" s="24" t="s">
        <v>149</v>
      </c>
      <c r="G444" s="24" t="s">
        <v>48</v>
      </c>
      <c r="H444" s="24" t="s">
        <v>162</v>
      </c>
      <c r="I444" s="25"/>
      <c r="J444" s="25"/>
      <c r="K444" s="48">
        <v>14</v>
      </c>
      <c r="L444" s="76">
        <v>10</v>
      </c>
    </row>
    <row r="445" spans="1:12" s="64" customFormat="1" ht="24.95" customHeight="1" x14ac:dyDescent="0.25">
      <c r="A445" s="73">
        <v>395</v>
      </c>
      <c r="B445" s="73"/>
      <c r="C445" s="71" t="s">
        <v>765</v>
      </c>
      <c r="D445" s="99">
        <v>7</v>
      </c>
      <c r="E445" s="23" t="s">
        <v>247</v>
      </c>
      <c r="F445" s="24" t="s">
        <v>497</v>
      </c>
      <c r="G445" s="24" t="s">
        <v>25</v>
      </c>
      <c r="H445" s="24" t="s">
        <v>91</v>
      </c>
      <c r="I445" s="25"/>
      <c r="J445" s="25"/>
      <c r="K445" s="48">
        <v>14</v>
      </c>
      <c r="L445" s="76">
        <v>12</v>
      </c>
    </row>
    <row r="446" spans="1:12" s="64" customFormat="1" ht="24.95" customHeight="1" x14ac:dyDescent="0.25">
      <c r="A446" s="73">
        <v>414</v>
      </c>
      <c r="B446" s="73"/>
      <c r="C446" s="75" t="s">
        <v>784</v>
      </c>
      <c r="D446" s="29">
        <v>7</v>
      </c>
      <c r="E446" s="23" t="s">
        <v>247</v>
      </c>
      <c r="F446" s="90" t="s">
        <v>172</v>
      </c>
      <c r="G446" s="36" t="s">
        <v>25</v>
      </c>
      <c r="H446" s="36" t="s">
        <v>173</v>
      </c>
      <c r="I446" s="25"/>
      <c r="J446" s="25"/>
      <c r="K446" s="48">
        <v>14</v>
      </c>
      <c r="L446" s="76">
        <v>13</v>
      </c>
    </row>
    <row r="447" spans="1:12" s="64" customFormat="1" ht="24.95" customHeight="1" x14ac:dyDescent="0.25">
      <c r="A447" s="73">
        <v>433</v>
      </c>
      <c r="B447" s="73"/>
      <c r="C447" s="74" t="s">
        <v>805</v>
      </c>
      <c r="D447" s="99">
        <v>7</v>
      </c>
      <c r="E447" s="23" t="s">
        <v>247</v>
      </c>
      <c r="F447" s="38" t="s">
        <v>42</v>
      </c>
      <c r="G447" s="24" t="s">
        <v>25</v>
      </c>
      <c r="H447" s="38" t="s">
        <v>628</v>
      </c>
      <c r="I447" s="33"/>
      <c r="J447" s="25"/>
      <c r="K447" s="48">
        <v>14</v>
      </c>
      <c r="L447" s="76">
        <v>15</v>
      </c>
    </row>
    <row r="448" spans="1:12" s="64" customFormat="1" ht="24.95" customHeight="1" x14ac:dyDescent="0.25">
      <c r="A448" s="73">
        <v>442</v>
      </c>
      <c r="B448" s="73"/>
      <c r="C448" s="75" t="s">
        <v>816</v>
      </c>
      <c r="D448" s="29">
        <v>7</v>
      </c>
      <c r="E448" s="23" t="s">
        <v>247</v>
      </c>
      <c r="F448" s="24" t="s">
        <v>817</v>
      </c>
      <c r="G448" s="36" t="s">
        <v>132</v>
      </c>
      <c r="H448" s="36" t="s">
        <v>133</v>
      </c>
      <c r="I448" s="25"/>
      <c r="J448" s="25"/>
      <c r="K448" s="48">
        <v>14</v>
      </c>
      <c r="L448" s="76">
        <v>17</v>
      </c>
    </row>
    <row r="449" spans="1:98" s="64" customFormat="1" ht="24.95" customHeight="1" x14ac:dyDescent="0.25">
      <c r="A449" s="73">
        <v>448</v>
      </c>
      <c r="B449" s="73"/>
      <c r="C449" s="72" t="s">
        <v>824</v>
      </c>
      <c r="D449" s="98">
        <v>7</v>
      </c>
      <c r="E449" s="23" t="s">
        <v>247</v>
      </c>
      <c r="F449" s="32" t="s">
        <v>50</v>
      </c>
      <c r="G449" s="30" t="s">
        <v>51</v>
      </c>
      <c r="H449" s="32" t="s">
        <v>52</v>
      </c>
      <c r="I449" s="33"/>
      <c r="J449" s="25"/>
      <c r="K449" s="48">
        <v>14</v>
      </c>
      <c r="L449" s="76">
        <v>20</v>
      </c>
    </row>
    <row r="450" spans="1:98" s="64" customFormat="1" ht="24.95" customHeight="1" x14ac:dyDescent="0.25">
      <c r="A450" s="73">
        <v>454</v>
      </c>
      <c r="B450" s="73"/>
      <c r="C450" s="106" t="s">
        <v>830</v>
      </c>
      <c r="D450" s="42">
        <v>7</v>
      </c>
      <c r="E450" s="23" t="s">
        <v>247</v>
      </c>
      <c r="F450" s="90" t="s">
        <v>831</v>
      </c>
      <c r="G450" s="30" t="s">
        <v>325</v>
      </c>
      <c r="H450" s="90" t="s">
        <v>832</v>
      </c>
      <c r="I450" s="33"/>
      <c r="J450" s="25"/>
      <c r="K450" s="48">
        <v>14</v>
      </c>
      <c r="L450" s="76">
        <v>22</v>
      </c>
    </row>
    <row r="451" spans="1:98" s="64" customFormat="1" ht="24.95" customHeight="1" x14ac:dyDescent="0.25">
      <c r="A451" s="73">
        <v>459</v>
      </c>
      <c r="B451" s="73"/>
      <c r="C451" s="73" t="s">
        <v>837</v>
      </c>
      <c r="D451" s="99">
        <v>7</v>
      </c>
      <c r="E451" s="23" t="s">
        <v>247</v>
      </c>
      <c r="F451" s="30" t="s">
        <v>67</v>
      </c>
      <c r="G451" s="24" t="s">
        <v>48</v>
      </c>
      <c r="H451" s="30" t="s">
        <v>68</v>
      </c>
      <c r="I451" s="33"/>
      <c r="J451" s="25"/>
      <c r="K451" s="48">
        <v>14</v>
      </c>
      <c r="L451" s="76">
        <v>24</v>
      </c>
    </row>
    <row r="452" spans="1:98" s="64" customFormat="1" ht="24.95" customHeight="1" x14ac:dyDescent="0.25">
      <c r="A452" s="73">
        <v>462</v>
      </c>
      <c r="B452" s="73"/>
      <c r="C452" s="72" t="s">
        <v>840</v>
      </c>
      <c r="D452" s="42">
        <v>7</v>
      </c>
      <c r="E452" s="23" t="s">
        <v>247</v>
      </c>
      <c r="F452" s="32" t="s">
        <v>137</v>
      </c>
      <c r="G452" s="30" t="s">
        <v>344</v>
      </c>
      <c r="H452" s="32" t="s">
        <v>138</v>
      </c>
      <c r="I452" s="33"/>
      <c r="J452" s="25"/>
      <c r="K452" s="48">
        <v>14</v>
      </c>
      <c r="L452" s="76">
        <v>25</v>
      </c>
    </row>
    <row r="453" spans="1:98" s="64" customFormat="1" ht="24.95" customHeight="1" x14ac:dyDescent="0.25">
      <c r="A453" s="73">
        <v>465</v>
      </c>
      <c r="B453" s="73"/>
      <c r="C453" s="75" t="s">
        <v>843</v>
      </c>
      <c r="D453" s="99">
        <v>7</v>
      </c>
      <c r="E453" s="23" t="s">
        <v>247</v>
      </c>
      <c r="F453" s="24" t="s">
        <v>532</v>
      </c>
      <c r="G453" s="36" t="s">
        <v>297</v>
      </c>
      <c r="H453" s="36" t="s">
        <v>747</v>
      </c>
      <c r="I453" s="33"/>
      <c r="J453" s="25"/>
      <c r="K453" s="48">
        <v>14</v>
      </c>
      <c r="L453" s="76">
        <v>27</v>
      </c>
    </row>
    <row r="454" spans="1:98" s="64" customFormat="1" ht="24.95" customHeight="1" x14ac:dyDescent="0.25">
      <c r="A454" s="73">
        <v>468</v>
      </c>
      <c r="B454" s="73"/>
      <c r="C454" s="72" t="s">
        <v>847</v>
      </c>
      <c r="D454" s="42">
        <v>7</v>
      </c>
      <c r="E454" s="23" t="s">
        <v>247</v>
      </c>
      <c r="F454" s="32" t="s">
        <v>24</v>
      </c>
      <c r="G454" s="30" t="s">
        <v>25</v>
      </c>
      <c r="H454" s="32" t="s">
        <v>156</v>
      </c>
      <c r="I454" s="33"/>
      <c r="J454" s="25"/>
      <c r="K454" s="48">
        <v>14</v>
      </c>
      <c r="L454" s="76">
        <v>29</v>
      </c>
    </row>
    <row r="455" spans="1:98" s="64" customFormat="1" ht="24.95" customHeight="1" x14ac:dyDescent="0.25">
      <c r="A455" s="73">
        <v>482</v>
      </c>
      <c r="B455" s="73"/>
      <c r="C455" s="71" t="s">
        <v>73</v>
      </c>
      <c r="D455" s="98">
        <v>8</v>
      </c>
      <c r="E455" s="23" t="s">
        <v>247</v>
      </c>
      <c r="F455" s="24" t="s">
        <v>74</v>
      </c>
      <c r="G455" s="24" t="s">
        <v>48</v>
      </c>
      <c r="H455" s="24" t="s">
        <v>75</v>
      </c>
      <c r="I455" s="33"/>
      <c r="J455" s="25"/>
      <c r="K455" s="48">
        <v>14</v>
      </c>
      <c r="L455" s="76">
        <v>4</v>
      </c>
    </row>
    <row r="456" spans="1:98" s="64" customFormat="1" ht="24.95" customHeight="1" x14ac:dyDescent="0.25">
      <c r="A456" s="73">
        <v>502</v>
      </c>
      <c r="B456" s="73"/>
      <c r="C456" s="72" t="s">
        <v>863</v>
      </c>
      <c r="D456" s="42">
        <v>8</v>
      </c>
      <c r="E456" s="23" t="s">
        <v>209</v>
      </c>
      <c r="F456" s="32" t="s">
        <v>256</v>
      </c>
      <c r="G456" s="30" t="s">
        <v>21</v>
      </c>
      <c r="H456" s="32" t="s">
        <v>210</v>
      </c>
      <c r="I456" s="26"/>
      <c r="J456" s="26"/>
      <c r="K456" s="48">
        <v>14</v>
      </c>
      <c r="L456" s="76">
        <v>7</v>
      </c>
    </row>
    <row r="457" spans="1:98" s="64" customFormat="1" ht="24.95" customHeight="1" x14ac:dyDescent="0.25">
      <c r="A457" s="73">
        <v>522</v>
      </c>
      <c r="B457" s="73"/>
      <c r="C457" s="74" t="s">
        <v>160</v>
      </c>
      <c r="D457" s="98">
        <v>8</v>
      </c>
      <c r="E457" s="23" t="s">
        <v>247</v>
      </c>
      <c r="F457" s="38" t="s">
        <v>328</v>
      </c>
      <c r="G457" s="24" t="s">
        <v>325</v>
      </c>
      <c r="H457" s="38" t="s">
        <v>870</v>
      </c>
      <c r="I457" s="26"/>
      <c r="J457" s="26"/>
      <c r="K457" s="48">
        <v>14</v>
      </c>
      <c r="L457" s="76">
        <v>11</v>
      </c>
    </row>
    <row r="458" spans="1:98" s="64" customFormat="1" ht="24.95" customHeight="1" x14ac:dyDescent="0.25">
      <c r="A458" s="73">
        <v>541</v>
      </c>
      <c r="B458" s="73"/>
      <c r="C458" s="83" t="s">
        <v>878</v>
      </c>
      <c r="D458" s="28">
        <v>8</v>
      </c>
      <c r="E458" s="23" t="s">
        <v>247</v>
      </c>
      <c r="F458" s="30" t="s">
        <v>100</v>
      </c>
      <c r="G458" s="30" t="s">
        <v>258</v>
      </c>
      <c r="H458" s="84" t="s">
        <v>101</v>
      </c>
      <c r="I458" s="26"/>
      <c r="J458" s="26"/>
      <c r="K458" s="48">
        <v>14</v>
      </c>
      <c r="L458" s="76">
        <v>16</v>
      </c>
    </row>
    <row r="459" spans="1:98" s="64" customFormat="1" ht="24.95" customHeight="1" x14ac:dyDescent="0.25">
      <c r="A459" s="73">
        <v>560</v>
      </c>
      <c r="B459" s="73"/>
      <c r="C459" s="74" t="s">
        <v>891</v>
      </c>
      <c r="D459" s="98">
        <v>8</v>
      </c>
      <c r="E459" s="23" t="s">
        <v>247</v>
      </c>
      <c r="F459" s="38" t="s">
        <v>786</v>
      </c>
      <c r="G459" s="24" t="s">
        <v>39</v>
      </c>
      <c r="H459" s="38" t="s">
        <v>892</v>
      </c>
      <c r="I459" s="26"/>
      <c r="J459" s="26"/>
      <c r="K459" s="48">
        <v>14</v>
      </c>
      <c r="L459" s="76">
        <v>19</v>
      </c>
    </row>
    <row r="460" spans="1:98" s="64" customFormat="1" ht="24.95" customHeight="1" x14ac:dyDescent="0.25">
      <c r="A460" s="73">
        <v>578</v>
      </c>
      <c r="B460" s="107"/>
      <c r="C460" s="107" t="s">
        <v>903</v>
      </c>
      <c r="D460" s="65">
        <v>8</v>
      </c>
      <c r="E460" s="45" t="s">
        <v>247</v>
      </c>
      <c r="F460" s="92" t="s">
        <v>129</v>
      </c>
      <c r="G460" s="85" t="s">
        <v>312</v>
      </c>
      <c r="H460" s="85" t="s">
        <v>904</v>
      </c>
      <c r="I460" s="34"/>
      <c r="J460" s="34"/>
      <c r="K460" s="48">
        <v>14</v>
      </c>
      <c r="L460" s="76">
        <v>23</v>
      </c>
    </row>
    <row r="461" spans="1:98" s="64" customFormat="1" ht="24.95" customHeight="1" thickBot="1" x14ac:dyDescent="0.3">
      <c r="A461" s="73">
        <v>595</v>
      </c>
      <c r="B461" s="107"/>
      <c r="C461" s="107" t="s">
        <v>916</v>
      </c>
      <c r="D461" s="119">
        <v>8</v>
      </c>
      <c r="E461" s="45" t="s">
        <v>247</v>
      </c>
      <c r="F461" s="92" t="s">
        <v>917</v>
      </c>
      <c r="G461" s="85" t="s">
        <v>80</v>
      </c>
      <c r="H461" s="85" t="s">
        <v>110</v>
      </c>
      <c r="I461" s="34"/>
      <c r="J461" s="34"/>
      <c r="K461" s="48">
        <v>14</v>
      </c>
      <c r="L461" s="77">
        <v>28</v>
      </c>
    </row>
    <row r="462" spans="1:98" s="53" customFormat="1" ht="24.95" customHeight="1" thickTop="1" thickBot="1" x14ac:dyDescent="0.3">
      <c r="A462" s="49" t="s">
        <v>8</v>
      </c>
      <c r="B462" s="146" t="s">
        <v>0</v>
      </c>
      <c r="C462" s="133" t="s">
        <v>1</v>
      </c>
      <c r="D462" s="148" t="s">
        <v>9</v>
      </c>
      <c r="E462" s="150" t="s">
        <v>19</v>
      </c>
      <c r="F462" s="152" t="s">
        <v>2</v>
      </c>
      <c r="G462" s="145" t="s">
        <v>18</v>
      </c>
      <c r="H462" s="134" t="s">
        <v>3</v>
      </c>
      <c r="I462" s="135" t="s">
        <v>4</v>
      </c>
      <c r="J462" s="142" t="s">
        <v>10</v>
      </c>
      <c r="K462" s="144" t="s">
        <v>11</v>
      </c>
      <c r="L462" s="144" t="s">
        <v>12</v>
      </c>
    </row>
    <row r="463" spans="1:98" s="53" customFormat="1" ht="24.95" customHeight="1" thickTop="1" thickBot="1" x14ac:dyDescent="0.3">
      <c r="A463" s="54" t="s">
        <v>4</v>
      </c>
      <c r="B463" s="147"/>
      <c r="C463" s="54" t="s">
        <v>5</v>
      </c>
      <c r="D463" s="149"/>
      <c r="E463" s="151"/>
      <c r="F463" s="153"/>
      <c r="G463" s="154"/>
      <c r="H463" s="56" t="s">
        <v>6</v>
      </c>
      <c r="I463" s="57" t="s">
        <v>7</v>
      </c>
      <c r="J463" s="143"/>
      <c r="K463" s="145"/>
      <c r="L463" s="145"/>
    </row>
    <row r="464" spans="1:98" s="53" customFormat="1" ht="24.95" customHeight="1" thickTop="1" x14ac:dyDescent="0.25">
      <c r="A464" s="58"/>
      <c r="B464" s="58"/>
      <c r="C464" s="58"/>
      <c r="D464" s="58"/>
      <c r="E464" s="59"/>
      <c r="F464" s="59"/>
      <c r="G464" s="60"/>
      <c r="H464" s="61"/>
      <c r="I464" s="58"/>
      <c r="J464" s="58"/>
      <c r="K464" s="46"/>
      <c r="L464" s="46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  <c r="BN464" s="62"/>
      <c r="BO464" s="62"/>
      <c r="BP464" s="62"/>
      <c r="BQ464" s="62"/>
      <c r="BR464" s="62"/>
      <c r="BS464" s="62"/>
      <c r="BT464" s="62"/>
      <c r="BU464" s="62"/>
      <c r="BV464" s="62"/>
      <c r="BW464" s="62"/>
      <c r="BX464" s="62"/>
      <c r="BY464" s="62"/>
      <c r="BZ464" s="62"/>
      <c r="CA464" s="62"/>
      <c r="CB464" s="62"/>
      <c r="CC464" s="62"/>
      <c r="CD464" s="62"/>
      <c r="CE464" s="62"/>
      <c r="CF464" s="62"/>
      <c r="CG464" s="62"/>
      <c r="CH464" s="62"/>
      <c r="CI464" s="62"/>
      <c r="CJ464" s="62"/>
      <c r="CK464" s="62"/>
      <c r="CL464" s="62"/>
      <c r="CM464" s="62"/>
      <c r="CN464" s="62"/>
      <c r="CO464" s="62"/>
      <c r="CP464" s="62"/>
      <c r="CQ464" s="62"/>
      <c r="CR464" s="62"/>
      <c r="CS464" s="62"/>
      <c r="CT464" s="62"/>
    </row>
    <row r="465" spans="1:12" s="64" customFormat="1" ht="24.95" customHeight="1" x14ac:dyDescent="0.25">
      <c r="A465" s="73">
        <v>15</v>
      </c>
      <c r="B465" s="73"/>
      <c r="C465" s="72" t="s">
        <v>279</v>
      </c>
      <c r="D465" s="29">
        <v>6</v>
      </c>
      <c r="E465" s="23" t="s">
        <v>247</v>
      </c>
      <c r="F465" s="32" t="s">
        <v>55</v>
      </c>
      <c r="G465" s="30" t="s">
        <v>25</v>
      </c>
      <c r="H465" s="32" t="s">
        <v>56</v>
      </c>
      <c r="I465" s="25"/>
      <c r="J465" s="25"/>
      <c r="K465" s="47">
        <v>15</v>
      </c>
      <c r="L465" s="76">
        <v>1</v>
      </c>
    </row>
    <row r="466" spans="1:12" s="64" customFormat="1" ht="24.95" customHeight="1" x14ac:dyDescent="0.25">
      <c r="A466" s="73">
        <v>36</v>
      </c>
      <c r="B466" s="73"/>
      <c r="C466" s="72" t="s">
        <v>194</v>
      </c>
      <c r="D466" s="99">
        <v>6</v>
      </c>
      <c r="E466" s="23" t="s">
        <v>247</v>
      </c>
      <c r="F466" s="32" t="s">
        <v>303</v>
      </c>
      <c r="G466" s="30" t="s">
        <v>297</v>
      </c>
      <c r="H466" s="32" t="s">
        <v>23</v>
      </c>
      <c r="I466" s="25"/>
      <c r="J466" s="25"/>
      <c r="K466" s="47">
        <v>15</v>
      </c>
      <c r="L466" s="76">
        <v>3</v>
      </c>
    </row>
    <row r="467" spans="1:12" s="64" customFormat="1" ht="24.95" customHeight="1" x14ac:dyDescent="0.25">
      <c r="A467" s="73">
        <v>57</v>
      </c>
      <c r="B467" s="73"/>
      <c r="C467" s="73" t="s">
        <v>354</v>
      </c>
      <c r="D467" s="29">
        <v>6</v>
      </c>
      <c r="E467" s="23" t="s">
        <v>247</v>
      </c>
      <c r="F467" s="30" t="s">
        <v>71</v>
      </c>
      <c r="G467" s="30" t="s">
        <v>312</v>
      </c>
      <c r="H467" s="30" t="s">
        <v>185</v>
      </c>
      <c r="I467" s="25"/>
      <c r="J467" s="25"/>
      <c r="K467" s="47">
        <v>15</v>
      </c>
      <c r="L467" s="76">
        <v>5</v>
      </c>
    </row>
    <row r="468" spans="1:12" s="64" customFormat="1" ht="24.95" customHeight="1" x14ac:dyDescent="0.25">
      <c r="A468" s="73">
        <v>78</v>
      </c>
      <c r="B468" s="73"/>
      <c r="C468" s="74" t="s">
        <v>386</v>
      </c>
      <c r="D468" s="99">
        <v>6</v>
      </c>
      <c r="E468" s="23" t="s">
        <v>247</v>
      </c>
      <c r="F468" s="38" t="s">
        <v>164</v>
      </c>
      <c r="G468" s="24" t="s">
        <v>258</v>
      </c>
      <c r="H468" s="38" t="s">
        <v>116</v>
      </c>
      <c r="I468" s="25"/>
      <c r="J468" s="25"/>
      <c r="K468" s="47">
        <v>15</v>
      </c>
      <c r="L468" s="76">
        <v>8</v>
      </c>
    </row>
    <row r="469" spans="1:12" s="64" customFormat="1" ht="24.95" customHeight="1" x14ac:dyDescent="0.25">
      <c r="A469" s="73">
        <v>99</v>
      </c>
      <c r="B469" s="73"/>
      <c r="C469" s="73" t="s">
        <v>409</v>
      </c>
      <c r="D469" s="29">
        <v>6</v>
      </c>
      <c r="E469" s="23" t="s">
        <v>247</v>
      </c>
      <c r="F469" s="30" t="s">
        <v>202</v>
      </c>
      <c r="G469" s="30" t="s">
        <v>48</v>
      </c>
      <c r="H469" s="30" t="s">
        <v>203</v>
      </c>
      <c r="I469" s="25"/>
      <c r="J469" s="25"/>
      <c r="K469" s="47">
        <v>15</v>
      </c>
      <c r="L469" s="76">
        <v>10</v>
      </c>
    </row>
    <row r="470" spans="1:12" s="64" customFormat="1" ht="24.95" customHeight="1" x14ac:dyDescent="0.25">
      <c r="A470" s="73">
        <v>120</v>
      </c>
      <c r="B470" s="73"/>
      <c r="C470" s="72" t="s">
        <v>441</v>
      </c>
      <c r="D470" s="99">
        <v>6</v>
      </c>
      <c r="E470" s="23" t="s">
        <v>247</v>
      </c>
      <c r="F470" s="32" t="s">
        <v>442</v>
      </c>
      <c r="G470" s="30" t="s">
        <v>132</v>
      </c>
      <c r="H470" s="32" t="s">
        <v>443</v>
      </c>
      <c r="I470" s="25"/>
      <c r="J470" s="25"/>
      <c r="K470" s="47">
        <v>15</v>
      </c>
      <c r="L470" s="76">
        <v>12</v>
      </c>
    </row>
    <row r="471" spans="1:12" s="64" customFormat="1" ht="24.95" customHeight="1" x14ac:dyDescent="0.25">
      <c r="A471" s="73">
        <v>141</v>
      </c>
      <c r="B471" s="73"/>
      <c r="C471" s="74" t="s">
        <v>467</v>
      </c>
      <c r="D471" s="29">
        <v>6</v>
      </c>
      <c r="E471" s="23" t="s">
        <v>247</v>
      </c>
      <c r="F471" s="38" t="s">
        <v>435</v>
      </c>
      <c r="G471" s="24" t="s">
        <v>325</v>
      </c>
      <c r="H471" s="38" t="s">
        <v>436</v>
      </c>
      <c r="I471" s="25"/>
      <c r="J471" s="25"/>
      <c r="K471" s="47">
        <v>15</v>
      </c>
      <c r="L471" s="76">
        <v>13</v>
      </c>
    </row>
    <row r="472" spans="1:12" s="64" customFormat="1" ht="24.95" customHeight="1" x14ac:dyDescent="0.25">
      <c r="A472" s="73">
        <v>162</v>
      </c>
      <c r="B472" s="73"/>
      <c r="C472" s="71" t="s">
        <v>490</v>
      </c>
      <c r="D472" s="99">
        <v>6</v>
      </c>
      <c r="E472" s="23" t="s">
        <v>247</v>
      </c>
      <c r="F472" s="30" t="s">
        <v>95</v>
      </c>
      <c r="G472" s="24" t="s">
        <v>258</v>
      </c>
      <c r="H472" s="24" t="s">
        <v>96</v>
      </c>
      <c r="I472" s="25"/>
      <c r="J472" s="25"/>
      <c r="K472" s="47">
        <v>15</v>
      </c>
      <c r="L472" s="76">
        <v>15</v>
      </c>
    </row>
    <row r="473" spans="1:12" s="64" customFormat="1" ht="24.95" customHeight="1" x14ac:dyDescent="0.25">
      <c r="A473" s="73">
        <v>180</v>
      </c>
      <c r="B473" s="73"/>
      <c r="C473" s="72" t="s">
        <v>511</v>
      </c>
      <c r="D473" s="28">
        <v>6</v>
      </c>
      <c r="E473" s="23" t="s">
        <v>247</v>
      </c>
      <c r="F473" s="84" t="s">
        <v>435</v>
      </c>
      <c r="G473" s="84" t="s">
        <v>325</v>
      </c>
      <c r="H473" s="32" t="s">
        <v>436</v>
      </c>
      <c r="I473" s="25"/>
      <c r="J473" s="25"/>
      <c r="K473" s="48">
        <v>15</v>
      </c>
      <c r="L473" s="76">
        <v>17</v>
      </c>
    </row>
    <row r="474" spans="1:12" s="64" customFormat="1" ht="24.95" customHeight="1" x14ac:dyDescent="0.25">
      <c r="A474" s="73">
        <v>198</v>
      </c>
      <c r="B474" s="73"/>
      <c r="C474" s="71" t="s">
        <v>534</v>
      </c>
      <c r="D474" s="99">
        <v>6</v>
      </c>
      <c r="E474" s="23" t="s">
        <v>247</v>
      </c>
      <c r="F474" s="24" t="s">
        <v>142</v>
      </c>
      <c r="G474" s="24" t="s">
        <v>312</v>
      </c>
      <c r="H474" s="24" t="s">
        <v>143</v>
      </c>
      <c r="I474" s="25"/>
      <c r="J474" s="25"/>
      <c r="K474" s="48">
        <v>15</v>
      </c>
      <c r="L474" s="76">
        <v>20</v>
      </c>
    </row>
    <row r="475" spans="1:12" s="64" customFormat="1" ht="24.95" customHeight="1" x14ac:dyDescent="0.25">
      <c r="A475" s="73">
        <v>214</v>
      </c>
      <c r="B475" s="73"/>
      <c r="C475" s="73" t="s">
        <v>552</v>
      </c>
      <c r="D475" s="28">
        <v>6</v>
      </c>
      <c r="E475" s="23" t="s">
        <v>247</v>
      </c>
      <c r="F475" s="24" t="s">
        <v>341</v>
      </c>
      <c r="G475" s="24" t="s">
        <v>335</v>
      </c>
      <c r="H475" s="24" t="s">
        <v>342</v>
      </c>
      <c r="I475" s="25"/>
      <c r="J475" s="25"/>
      <c r="K475" s="48">
        <v>15</v>
      </c>
      <c r="L475" s="76">
        <v>22</v>
      </c>
    </row>
    <row r="476" spans="1:12" s="64" customFormat="1" ht="24.95" customHeight="1" x14ac:dyDescent="0.25">
      <c r="A476" s="73">
        <v>229</v>
      </c>
      <c r="B476" s="73"/>
      <c r="C476" s="73" t="s">
        <v>569</v>
      </c>
      <c r="D476" s="96">
        <v>6</v>
      </c>
      <c r="E476" s="23" t="s">
        <v>247</v>
      </c>
      <c r="F476" s="30" t="s">
        <v>32</v>
      </c>
      <c r="G476" s="24" t="s">
        <v>312</v>
      </c>
      <c r="H476" s="30" t="s">
        <v>422</v>
      </c>
      <c r="I476" s="25"/>
      <c r="J476" s="25"/>
      <c r="K476" s="48">
        <v>15</v>
      </c>
      <c r="L476" s="76">
        <v>24</v>
      </c>
    </row>
    <row r="477" spans="1:12" s="64" customFormat="1" ht="24.95" customHeight="1" x14ac:dyDescent="0.25">
      <c r="A477" s="73">
        <v>244</v>
      </c>
      <c r="B477" s="73"/>
      <c r="C477" s="73" t="s">
        <v>585</v>
      </c>
      <c r="D477" s="28">
        <v>6</v>
      </c>
      <c r="E477" s="23" t="s">
        <v>247</v>
      </c>
      <c r="F477" s="24" t="s">
        <v>364</v>
      </c>
      <c r="G477" s="24" t="s">
        <v>297</v>
      </c>
      <c r="H477" s="30" t="s">
        <v>365</v>
      </c>
      <c r="I477" s="25"/>
      <c r="J477" s="25"/>
      <c r="K477" s="48">
        <v>15</v>
      </c>
      <c r="L477" s="76">
        <v>25</v>
      </c>
    </row>
    <row r="478" spans="1:12" s="64" customFormat="1" ht="24.95" customHeight="1" x14ac:dyDescent="0.25">
      <c r="A478" s="73">
        <v>258</v>
      </c>
      <c r="B478" s="73"/>
      <c r="C478" s="73" t="s">
        <v>602</v>
      </c>
      <c r="D478" s="96">
        <v>6</v>
      </c>
      <c r="E478" s="23" t="s">
        <v>247</v>
      </c>
      <c r="F478" s="30" t="s">
        <v>510</v>
      </c>
      <c r="G478" s="24" t="s">
        <v>325</v>
      </c>
      <c r="H478" s="30" t="s">
        <v>186</v>
      </c>
      <c r="I478" s="25"/>
      <c r="J478" s="25"/>
      <c r="K478" s="48">
        <v>15</v>
      </c>
      <c r="L478" s="76">
        <v>27</v>
      </c>
    </row>
    <row r="479" spans="1:12" s="64" customFormat="1" ht="24.95" customHeight="1" x14ac:dyDescent="0.25">
      <c r="A479" s="73">
        <v>272</v>
      </c>
      <c r="B479" s="73"/>
      <c r="C479" s="73" t="s">
        <v>619</v>
      </c>
      <c r="D479" s="29">
        <v>6</v>
      </c>
      <c r="E479" s="23" t="s">
        <v>247</v>
      </c>
      <c r="F479" s="30" t="s">
        <v>211</v>
      </c>
      <c r="G479" s="24" t="s">
        <v>312</v>
      </c>
      <c r="H479" s="30" t="s">
        <v>212</v>
      </c>
      <c r="I479" s="25"/>
      <c r="J479" s="25"/>
      <c r="K479" s="48">
        <v>15</v>
      </c>
      <c r="L479" s="76">
        <v>29</v>
      </c>
    </row>
    <row r="480" spans="1:12" s="64" customFormat="1" ht="24.95" customHeight="1" x14ac:dyDescent="0.25">
      <c r="A480" s="73">
        <v>292</v>
      </c>
      <c r="B480" s="73"/>
      <c r="C480" s="72" t="s">
        <v>640</v>
      </c>
      <c r="D480" s="96">
        <v>7</v>
      </c>
      <c r="E480" s="22" t="s">
        <v>247</v>
      </c>
      <c r="F480" s="32" t="s">
        <v>32</v>
      </c>
      <c r="G480" s="30" t="s">
        <v>312</v>
      </c>
      <c r="H480" s="32" t="s">
        <v>422</v>
      </c>
      <c r="I480" s="101"/>
      <c r="J480" s="101"/>
      <c r="K480" s="48">
        <v>15</v>
      </c>
      <c r="L480" s="76">
        <v>2</v>
      </c>
    </row>
    <row r="481" spans="1:12" s="64" customFormat="1" ht="24.95" customHeight="1" x14ac:dyDescent="0.25">
      <c r="A481" s="73">
        <v>313</v>
      </c>
      <c r="B481" s="73"/>
      <c r="C481" s="73" t="s">
        <v>667</v>
      </c>
      <c r="D481" s="28">
        <v>7</v>
      </c>
      <c r="E481" s="23" t="s">
        <v>247</v>
      </c>
      <c r="F481" s="30" t="s">
        <v>668</v>
      </c>
      <c r="G481" s="24" t="s">
        <v>297</v>
      </c>
      <c r="H481" s="30" t="s">
        <v>309</v>
      </c>
      <c r="I481" s="25"/>
      <c r="J481" s="25"/>
      <c r="K481" s="48">
        <v>15</v>
      </c>
      <c r="L481" s="76">
        <v>6</v>
      </c>
    </row>
    <row r="482" spans="1:12" s="64" customFormat="1" ht="24.95" customHeight="1" x14ac:dyDescent="0.25">
      <c r="A482" s="73">
        <v>334</v>
      </c>
      <c r="B482" s="73"/>
      <c r="C482" s="75" t="s">
        <v>696</v>
      </c>
      <c r="D482" s="96">
        <v>7</v>
      </c>
      <c r="E482" s="23" t="s">
        <v>247</v>
      </c>
      <c r="F482" s="24" t="s">
        <v>337</v>
      </c>
      <c r="G482" s="36" t="s">
        <v>335</v>
      </c>
      <c r="H482" s="36" t="s">
        <v>30</v>
      </c>
      <c r="I482" s="25"/>
      <c r="J482" s="25"/>
      <c r="K482" s="48">
        <v>15</v>
      </c>
      <c r="L482" s="76">
        <v>9</v>
      </c>
    </row>
    <row r="483" spans="1:12" s="64" customFormat="1" ht="24.95" customHeight="1" x14ac:dyDescent="0.25">
      <c r="A483" s="73">
        <v>355</v>
      </c>
      <c r="B483" s="73"/>
      <c r="C483" s="73" t="s">
        <v>723</v>
      </c>
      <c r="D483" s="28">
        <v>7</v>
      </c>
      <c r="E483" s="23" t="s">
        <v>247</v>
      </c>
      <c r="F483" s="30" t="s">
        <v>384</v>
      </c>
      <c r="G483" s="30" t="s">
        <v>51</v>
      </c>
      <c r="H483" s="30" t="s">
        <v>385</v>
      </c>
      <c r="I483" s="25"/>
      <c r="J483" s="25"/>
      <c r="K483" s="48">
        <v>15</v>
      </c>
      <c r="L483" s="76">
        <v>14</v>
      </c>
    </row>
    <row r="484" spans="1:12" s="64" customFormat="1" ht="24.95" customHeight="1" x14ac:dyDescent="0.25">
      <c r="A484" s="73">
        <v>376</v>
      </c>
      <c r="B484" s="73"/>
      <c r="C484" s="71" t="s">
        <v>744</v>
      </c>
      <c r="D484" s="96">
        <v>7</v>
      </c>
      <c r="E484" s="23" t="s">
        <v>247</v>
      </c>
      <c r="F484" s="24" t="s">
        <v>154</v>
      </c>
      <c r="G484" s="24" t="s">
        <v>344</v>
      </c>
      <c r="H484" s="24" t="s">
        <v>155</v>
      </c>
      <c r="I484" s="25"/>
      <c r="J484" s="25"/>
      <c r="K484" s="48">
        <v>15</v>
      </c>
      <c r="L484" s="76">
        <v>18</v>
      </c>
    </row>
    <row r="485" spans="1:12" s="64" customFormat="1" ht="24.95" customHeight="1" x14ac:dyDescent="0.25">
      <c r="A485" s="73">
        <v>396</v>
      </c>
      <c r="B485" s="73"/>
      <c r="C485" s="74" t="s">
        <v>766</v>
      </c>
      <c r="D485" s="29">
        <v>7</v>
      </c>
      <c r="E485" s="23" t="s">
        <v>247</v>
      </c>
      <c r="F485" s="38" t="s">
        <v>202</v>
      </c>
      <c r="G485" s="24" t="s">
        <v>48</v>
      </c>
      <c r="H485" s="38" t="s">
        <v>203</v>
      </c>
      <c r="I485" s="25"/>
      <c r="J485" s="25"/>
      <c r="K485" s="48">
        <v>15</v>
      </c>
      <c r="L485" s="76">
        <v>21</v>
      </c>
    </row>
    <row r="486" spans="1:12" s="64" customFormat="1" ht="24.95" customHeight="1" x14ac:dyDescent="0.25">
      <c r="A486" s="73">
        <v>415</v>
      </c>
      <c r="B486" s="73"/>
      <c r="C486" s="71" t="s">
        <v>785</v>
      </c>
      <c r="D486" s="99">
        <v>7</v>
      </c>
      <c r="E486" s="23" t="s">
        <v>247</v>
      </c>
      <c r="F486" s="24" t="s">
        <v>786</v>
      </c>
      <c r="G486" s="24" t="s">
        <v>39</v>
      </c>
      <c r="H486" s="24" t="s">
        <v>787</v>
      </c>
      <c r="I486" s="25"/>
      <c r="J486" s="25"/>
      <c r="K486" s="48">
        <v>15</v>
      </c>
      <c r="L486" s="76">
        <v>26</v>
      </c>
    </row>
    <row r="487" spans="1:12" s="64" customFormat="1" ht="24.95" customHeight="1" x14ac:dyDescent="0.25">
      <c r="A487" s="73">
        <v>434</v>
      </c>
      <c r="B487" s="73"/>
      <c r="C487" s="75" t="s">
        <v>806</v>
      </c>
      <c r="D487" s="29">
        <v>7</v>
      </c>
      <c r="E487" s="23" t="s">
        <v>247</v>
      </c>
      <c r="F487" s="24" t="s">
        <v>249</v>
      </c>
      <c r="G487" s="36" t="s">
        <v>48</v>
      </c>
      <c r="H487" s="36" t="s">
        <v>250</v>
      </c>
      <c r="I487" s="33"/>
      <c r="J487" s="25"/>
      <c r="K487" s="48">
        <v>15</v>
      </c>
      <c r="L487" s="76">
        <v>30</v>
      </c>
    </row>
    <row r="488" spans="1:12" s="64" customFormat="1" ht="24.95" customHeight="1" x14ac:dyDescent="0.25">
      <c r="A488" s="73">
        <v>483</v>
      </c>
      <c r="B488" s="73"/>
      <c r="C488" s="71" t="s">
        <v>66</v>
      </c>
      <c r="D488" s="99">
        <v>8</v>
      </c>
      <c r="E488" s="23" t="s">
        <v>247</v>
      </c>
      <c r="F488" s="24" t="s">
        <v>67</v>
      </c>
      <c r="G488" s="24" t="s">
        <v>48</v>
      </c>
      <c r="H488" s="24" t="s">
        <v>68</v>
      </c>
      <c r="I488" s="33"/>
      <c r="J488" s="25"/>
      <c r="K488" s="48">
        <v>15</v>
      </c>
      <c r="L488" s="76">
        <v>4</v>
      </c>
    </row>
    <row r="489" spans="1:12" s="64" customFormat="1" ht="24.95" customHeight="1" x14ac:dyDescent="0.25">
      <c r="A489" s="73">
        <v>503</v>
      </c>
      <c r="B489" s="73"/>
      <c r="C489" s="73" t="s">
        <v>57</v>
      </c>
      <c r="D489" s="28">
        <v>8</v>
      </c>
      <c r="E489" s="23" t="s">
        <v>209</v>
      </c>
      <c r="F489" s="30" t="s">
        <v>256</v>
      </c>
      <c r="G489" s="24" t="s">
        <v>21</v>
      </c>
      <c r="H489" s="30" t="s">
        <v>210</v>
      </c>
      <c r="I489" s="26"/>
      <c r="J489" s="26"/>
      <c r="K489" s="48">
        <v>15</v>
      </c>
      <c r="L489" s="76">
        <v>7</v>
      </c>
    </row>
    <row r="490" spans="1:12" s="64" customFormat="1" ht="24.95" customHeight="1" x14ac:dyDescent="0.25">
      <c r="A490" s="73">
        <v>523</v>
      </c>
      <c r="B490" s="73"/>
      <c r="C490" s="72" t="s">
        <v>871</v>
      </c>
      <c r="D490" s="99">
        <v>8</v>
      </c>
      <c r="E490" s="23" t="s">
        <v>247</v>
      </c>
      <c r="F490" s="32" t="s">
        <v>438</v>
      </c>
      <c r="G490" s="32" t="s">
        <v>332</v>
      </c>
      <c r="H490" s="32" t="s">
        <v>236</v>
      </c>
      <c r="I490" s="26"/>
      <c r="J490" s="26"/>
      <c r="K490" s="48">
        <v>15</v>
      </c>
      <c r="L490" s="76">
        <v>11</v>
      </c>
    </row>
    <row r="491" spans="1:12" s="64" customFormat="1" ht="24.95" customHeight="1" x14ac:dyDescent="0.25">
      <c r="A491" s="73">
        <v>542</v>
      </c>
      <c r="B491" s="73"/>
      <c r="C491" s="71" t="s">
        <v>879</v>
      </c>
      <c r="D491" s="42">
        <v>8</v>
      </c>
      <c r="E491" s="23" t="s">
        <v>247</v>
      </c>
      <c r="F491" s="24" t="s">
        <v>47</v>
      </c>
      <c r="G491" s="24" t="s">
        <v>48</v>
      </c>
      <c r="H491" s="24" t="s">
        <v>49</v>
      </c>
      <c r="I491" s="26"/>
      <c r="J491" s="26"/>
      <c r="K491" s="48">
        <v>15</v>
      </c>
      <c r="L491" s="76">
        <v>16</v>
      </c>
    </row>
    <row r="492" spans="1:12" s="64" customFormat="1" ht="24.95" customHeight="1" x14ac:dyDescent="0.25">
      <c r="A492" s="73">
        <v>561</v>
      </c>
      <c r="B492" s="73"/>
      <c r="C492" s="72" t="s">
        <v>144</v>
      </c>
      <c r="D492" s="99">
        <v>8</v>
      </c>
      <c r="E492" s="23" t="s">
        <v>247</v>
      </c>
      <c r="F492" s="32" t="s">
        <v>438</v>
      </c>
      <c r="G492" s="30" t="s">
        <v>332</v>
      </c>
      <c r="H492" s="32" t="s">
        <v>236</v>
      </c>
      <c r="I492" s="26"/>
      <c r="J492" s="26"/>
      <c r="K492" s="48">
        <v>15</v>
      </c>
      <c r="L492" s="76">
        <v>19</v>
      </c>
    </row>
    <row r="493" spans="1:12" s="64" customFormat="1" ht="24.95" customHeight="1" x14ac:dyDescent="0.25">
      <c r="A493" s="73">
        <v>579</v>
      </c>
      <c r="B493" s="107"/>
      <c r="C493" s="107" t="s">
        <v>905</v>
      </c>
      <c r="D493" s="65">
        <v>8</v>
      </c>
      <c r="E493" s="45" t="s">
        <v>247</v>
      </c>
      <c r="F493" s="92" t="s">
        <v>334</v>
      </c>
      <c r="G493" s="85" t="s">
        <v>335</v>
      </c>
      <c r="H493" s="85" t="s">
        <v>27</v>
      </c>
      <c r="I493" s="34"/>
      <c r="J493" s="34"/>
      <c r="K493" s="48">
        <v>15</v>
      </c>
      <c r="L493" s="76">
        <v>23</v>
      </c>
    </row>
    <row r="494" spans="1:12" s="64" customFormat="1" ht="24.95" customHeight="1" thickBot="1" x14ac:dyDescent="0.3">
      <c r="A494" s="73">
        <v>596</v>
      </c>
      <c r="B494" s="107"/>
      <c r="C494" s="107" t="s">
        <v>169</v>
      </c>
      <c r="D494" s="119">
        <v>8</v>
      </c>
      <c r="E494" s="45" t="s">
        <v>247</v>
      </c>
      <c r="F494" s="92" t="s">
        <v>62</v>
      </c>
      <c r="G494" s="85" t="s">
        <v>25</v>
      </c>
      <c r="H494" s="85" t="s">
        <v>63</v>
      </c>
      <c r="I494" s="34"/>
      <c r="J494" s="34"/>
      <c r="K494" s="48">
        <v>15</v>
      </c>
      <c r="L494" s="77">
        <v>28</v>
      </c>
    </row>
    <row r="495" spans="1:12" s="53" customFormat="1" ht="24.95" customHeight="1" thickTop="1" thickBot="1" x14ac:dyDescent="0.3">
      <c r="A495" s="49" t="s">
        <v>8</v>
      </c>
      <c r="B495" s="146" t="s">
        <v>0</v>
      </c>
      <c r="C495" s="133" t="s">
        <v>1</v>
      </c>
      <c r="D495" s="148" t="s">
        <v>9</v>
      </c>
      <c r="E495" s="150" t="s">
        <v>19</v>
      </c>
      <c r="F495" s="152" t="s">
        <v>2</v>
      </c>
      <c r="G495" s="145" t="s">
        <v>18</v>
      </c>
      <c r="H495" s="134" t="s">
        <v>3</v>
      </c>
      <c r="I495" s="135" t="s">
        <v>4</v>
      </c>
      <c r="J495" s="142" t="s">
        <v>10</v>
      </c>
      <c r="K495" s="144" t="s">
        <v>11</v>
      </c>
      <c r="L495" s="144" t="s">
        <v>12</v>
      </c>
    </row>
    <row r="496" spans="1:12" s="53" customFormat="1" ht="24.95" customHeight="1" thickTop="1" thickBot="1" x14ac:dyDescent="0.3">
      <c r="A496" s="54" t="s">
        <v>4</v>
      </c>
      <c r="B496" s="147"/>
      <c r="C496" s="54" t="s">
        <v>5</v>
      </c>
      <c r="D496" s="149"/>
      <c r="E496" s="151"/>
      <c r="F496" s="153"/>
      <c r="G496" s="154"/>
      <c r="H496" s="56" t="s">
        <v>6</v>
      </c>
      <c r="I496" s="57" t="s">
        <v>7</v>
      </c>
      <c r="J496" s="143"/>
      <c r="K496" s="145"/>
      <c r="L496" s="145"/>
    </row>
    <row r="497" spans="1:98" s="53" customFormat="1" ht="24.95" customHeight="1" thickTop="1" x14ac:dyDescent="0.25">
      <c r="A497" s="58"/>
      <c r="B497" s="58"/>
      <c r="C497" s="58"/>
      <c r="D497" s="58"/>
      <c r="E497" s="59"/>
      <c r="F497" s="59"/>
      <c r="G497" s="60"/>
      <c r="H497" s="61"/>
      <c r="I497" s="58"/>
      <c r="J497" s="58"/>
      <c r="K497" s="46"/>
      <c r="L497" s="46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  <c r="BN497" s="62"/>
      <c r="BO497" s="62"/>
      <c r="BP497" s="62"/>
      <c r="BQ497" s="62"/>
      <c r="BR497" s="62"/>
      <c r="BS497" s="62"/>
      <c r="BT497" s="62"/>
      <c r="BU497" s="62"/>
      <c r="BV497" s="62"/>
      <c r="BW497" s="62"/>
      <c r="BX497" s="62"/>
      <c r="BY497" s="62"/>
      <c r="BZ497" s="62"/>
      <c r="CA497" s="62"/>
      <c r="CB497" s="62"/>
      <c r="CC497" s="62"/>
      <c r="CD497" s="62"/>
      <c r="CE497" s="62"/>
      <c r="CF497" s="62"/>
      <c r="CG497" s="62"/>
      <c r="CH497" s="62"/>
      <c r="CI497" s="62"/>
      <c r="CJ497" s="62"/>
      <c r="CK497" s="62"/>
      <c r="CL497" s="62"/>
      <c r="CM497" s="62"/>
      <c r="CN497" s="62"/>
      <c r="CO497" s="62"/>
      <c r="CP497" s="62"/>
      <c r="CQ497" s="62"/>
      <c r="CR497" s="62"/>
      <c r="CS497" s="62"/>
      <c r="CT497" s="62"/>
    </row>
    <row r="498" spans="1:98" s="64" customFormat="1" ht="24.95" customHeight="1" x14ac:dyDescent="0.25">
      <c r="A498" s="73">
        <v>16</v>
      </c>
      <c r="B498" s="73"/>
      <c r="C498" s="74" t="s">
        <v>280</v>
      </c>
      <c r="D498" s="28">
        <v>6</v>
      </c>
      <c r="E498" s="23" t="s">
        <v>247</v>
      </c>
      <c r="F498" s="38" t="s">
        <v>225</v>
      </c>
      <c r="G498" s="24" t="s">
        <v>48</v>
      </c>
      <c r="H498" s="38" t="s">
        <v>255</v>
      </c>
      <c r="I498" s="25"/>
      <c r="J498" s="25"/>
      <c r="K498" s="47">
        <v>16</v>
      </c>
      <c r="L498" s="76">
        <v>1</v>
      </c>
    </row>
    <row r="499" spans="1:98" s="64" customFormat="1" ht="24.95" customHeight="1" x14ac:dyDescent="0.25">
      <c r="A499" s="73">
        <v>37</v>
      </c>
      <c r="B499" s="73"/>
      <c r="C499" s="72" t="s">
        <v>311</v>
      </c>
      <c r="D499" s="96">
        <v>6</v>
      </c>
      <c r="E499" s="23" t="s">
        <v>247</v>
      </c>
      <c r="F499" s="32" t="s">
        <v>145</v>
      </c>
      <c r="G499" s="30" t="s">
        <v>312</v>
      </c>
      <c r="H499" s="32" t="s">
        <v>146</v>
      </c>
      <c r="I499" s="25"/>
      <c r="J499" s="25"/>
      <c r="K499" s="47">
        <v>16</v>
      </c>
      <c r="L499" s="76">
        <v>3</v>
      </c>
    </row>
    <row r="500" spans="1:98" s="64" customFormat="1" ht="24.95" customHeight="1" x14ac:dyDescent="0.25">
      <c r="A500" s="73">
        <v>58</v>
      </c>
      <c r="B500" s="73"/>
      <c r="C500" s="72" t="s">
        <v>355</v>
      </c>
      <c r="D500" s="28">
        <v>6</v>
      </c>
      <c r="E500" s="102" t="s">
        <v>247</v>
      </c>
      <c r="F500" s="30" t="s">
        <v>303</v>
      </c>
      <c r="G500" s="30" t="s">
        <v>297</v>
      </c>
      <c r="H500" s="32" t="s">
        <v>246</v>
      </c>
      <c r="I500" s="25"/>
      <c r="J500" s="25"/>
      <c r="K500" s="47">
        <v>16</v>
      </c>
      <c r="L500" s="76">
        <v>5</v>
      </c>
    </row>
    <row r="501" spans="1:98" s="64" customFormat="1" ht="24.95" customHeight="1" x14ac:dyDescent="0.25">
      <c r="A501" s="73">
        <v>79</v>
      </c>
      <c r="B501" s="73"/>
      <c r="C501" s="112" t="s">
        <v>387</v>
      </c>
      <c r="D501" s="96">
        <v>6</v>
      </c>
      <c r="E501" s="23" t="s">
        <v>247</v>
      </c>
      <c r="F501" s="103" t="s">
        <v>388</v>
      </c>
      <c r="G501" s="95" t="s">
        <v>25</v>
      </c>
      <c r="H501" s="103" t="s">
        <v>389</v>
      </c>
      <c r="I501" s="25"/>
      <c r="J501" s="25"/>
      <c r="K501" s="47">
        <v>16</v>
      </c>
      <c r="L501" s="76">
        <v>8</v>
      </c>
    </row>
    <row r="502" spans="1:98" s="64" customFormat="1" ht="24.95" customHeight="1" x14ac:dyDescent="0.25">
      <c r="A502" s="73">
        <v>100</v>
      </c>
      <c r="B502" s="73"/>
      <c r="C502" s="71" t="s">
        <v>410</v>
      </c>
      <c r="D502" s="28">
        <v>6</v>
      </c>
      <c r="E502" s="23" t="s">
        <v>247</v>
      </c>
      <c r="F502" s="24" t="s">
        <v>202</v>
      </c>
      <c r="G502" s="24" t="s">
        <v>48</v>
      </c>
      <c r="H502" s="30" t="s">
        <v>203</v>
      </c>
      <c r="I502" s="25"/>
      <c r="J502" s="25"/>
      <c r="K502" s="47">
        <v>16</v>
      </c>
      <c r="L502" s="76">
        <v>10</v>
      </c>
    </row>
    <row r="503" spans="1:98" s="64" customFormat="1" ht="24.95" customHeight="1" x14ac:dyDescent="0.25">
      <c r="A503" s="73">
        <v>121</v>
      </c>
      <c r="B503" s="73"/>
      <c r="C503" s="71" t="s">
        <v>444</v>
      </c>
      <c r="D503" s="96">
        <v>6</v>
      </c>
      <c r="E503" s="23" t="s">
        <v>247</v>
      </c>
      <c r="F503" s="24" t="s">
        <v>442</v>
      </c>
      <c r="G503" s="24" t="s">
        <v>132</v>
      </c>
      <c r="H503" s="24" t="s">
        <v>443</v>
      </c>
      <c r="I503" s="25"/>
      <c r="J503" s="25"/>
      <c r="K503" s="47">
        <v>16</v>
      </c>
      <c r="L503" s="76">
        <v>12</v>
      </c>
    </row>
    <row r="504" spans="1:98" s="64" customFormat="1" ht="24.95" customHeight="1" x14ac:dyDescent="0.25">
      <c r="A504" s="73">
        <v>142</v>
      </c>
      <c r="B504" s="73"/>
      <c r="C504" s="75" t="s">
        <v>468</v>
      </c>
      <c r="D504" s="28">
        <v>6</v>
      </c>
      <c r="E504" s="23" t="s">
        <v>247</v>
      </c>
      <c r="F504" s="24" t="s">
        <v>469</v>
      </c>
      <c r="G504" s="36" t="s">
        <v>344</v>
      </c>
      <c r="H504" s="36" t="s">
        <v>234</v>
      </c>
      <c r="I504" s="25"/>
      <c r="J504" s="25"/>
      <c r="K504" s="47">
        <v>16</v>
      </c>
      <c r="L504" s="76">
        <v>13</v>
      </c>
    </row>
    <row r="505" spans="1:98" s="64" customFormat="1" ht="24.95" customHeight="1" x14ac:dyDescent="0.25">
      <c r="A505" s="73">
        <v>163</v>
      </c>
      <c r="B505" s="73"/>
      <c r="C505" s="106" t="s">
        <v>491</v>
      </c>
      <c r="D505" s="96">
        <v>6</v>
      </c>
      <c r="E505" s="22" t="s">
        <v>247</v>
      </c>
      <c r="F505" s="90" t="s">
        <v>115</v>
      </c>
      <c r="G505" s="30" t="s">
        <v>258</v>
      </c>
      <c r="H505" s="90" t="s">
        <v>116</v>
      </c>
      <c r="I505" s="25"/>
      <c r="J505" s="25"/>
      <c r="K505" s="47">
        <v>16</v>
      </c>
      <c r="L505" s="76">
        <v>15</v>
      </c>
    </row>
    <row r="506" spans="1:98" s="64" customFormat="1" ht="24.95" customHeight="1" x14ac:dyDescent="0.25">
      <c r="A506" s="73">
        <v>181</v>
      </c>
      <c r="B506" s="73"/>
      <c r="C506" s="72" t="s">
        <v>512</v>
      </c>
      <c r="D506" s="29">
        <v>6</v>
      </c>
      <c r="E506" s="23" t="s">
        <v>247</v>
      </c>
      <c r="F506" s="84" t="s">
        <v>513</v>
      </c>
      <c r="G506" s="84" t="s">
        <v>332</v>
      </c>
      <c r="H506" s="32" t="s">
        <v>125</v>
      </c>
      <c r="I506" s="25"/>
      <c r="J506" s="25"/>
      <c r="K506" s="48">
        <v>16</v>
      </c>
      <c r="L506" s="76">
        <v>17</v>
      </c>
    </row>
    <row r="507" spans="1:98" s="64" customFormat="1" ht="24.95" customHeight="1" x14ac:dyDescent="0.25">
      <c r="A507" s="73">
        <v>199</v>
      </c>
      <c r="B507" s="73"/>
      <c r="C507" s="73" t="s">
        <v>535</v>
      </c>
      <c r="D507" s="96">
        <v>6</v>
      </c>
      <c r="E507" s="23" t="s">
        <v>247</v>
      </c>
      <c r="F507" s="30" t="s">
        <v>223</v>
      </c>
      <c r="G507" s="24" t="s">
        <v>312</v>
      </c>
      <c r="H507" s="30" t="s">
        <v>224</v>
      </c>
      <c r="I507" s="25"/>
      <c r="J507" s="25"/>
      <c r="K507" s="48">
        <v>16</v>
      </c>
      <c r="L507" s="76">
        <v>20</v>
      </c>
    </row>
    <row r="508" spans="1:98" s="64" customFormat="1" ht="24.95" customHeight="1" x14ac:dyDescent="0.25">
      <c r="A508" s="73">
        <v>215</v>
      </c>
      <c r="B508" s="73"/>
      <c r="C508" s="73" t="s">
        <v>553</v>
      </c>
      <c r="D508" s="29">
        <v>6</v>
      </c>
      <c r="E508" s="23" t="s">
        <v>247</v>
      </c>
      <c r="F508" s="30" t="s">
        <v>341</v>
      </c>
      <c r="G508" s="24" t="s">
        <v>335</v>
      </c>
      <c r="H508" s="30" t="s">
        <v>342</v>
      </c>
      <c r="I508" s="25"/>
      <c r="J508" s="25"/>
      <c r="K508" s="48">
        <v>16</v>
      </c>
      <c r="L508" s="76">
        <v>22</v>
      </c>
    </row>
    <row r="509" spans="1:98" s="64" customFormat="1" ht="24.95" customHeight="1" x14ac:dyDescent="0.25">
      <c r="A509" s="73">
        <v>230</v>
      </c>
      <c r="B509" s="73"/>
      <c r="C509" s="73" t="s">
        <v>570</v>
      </c>
      <c r="D509" s="99">
        <v>6</v>
      </c>
      <c r="E509" s="23" t="s">
        <v>247</v>
      </c>
      <c r="F509" s="104" t="s">
        <v>223</v>
      </c>
      <c r="G509" s="24" t="s">
        <v>312</v>
      </c>
      <c r="H509" s="30" t="s">
        <v>224</v>
      </c>
      <c r="I509" s="25"/>
      <c r="J509" s="25"/>
      <c r="K509" s="48">
        <v>16</v>
      </c>
      <c r="L509" s="76">
        <v>24</v>
      </c>
      <c r="N509" s="63"/>
    </row>
    <row r="510" spans="1:98" s="64" customFormat="1" ht="24.95" customHeight="1" x14ac:dyDescent="0.25">
      <c r="A510" s="73">
        <v>245</v>
      </c>
      <c r="B510" s="73"/>
      <c r="C510" s="75" t="s">
        <v>586</v>
      </c>
      <c r="D510" s="29">
        <v>6</v>
      </c>
      <c r="E510" s="23" t="s">
        <v>247</v>
      </c>
      <c r="F510" s="24" t="s">
        <v>587</v>
      </c>
      <c r="G510" s="36" t="s">
        <v>297</v>
      </c>
      <c r="H510" s="36" t="s">
        <v>227</v>
      </c>
      <c r="I510" s="25"/>
      <c r="J510" s="25"/>
      <c r="K510" s="48">
        <v>16</v>
      </c>
      <c r="L510" s="76">
        <v>25</v>
      </c>
    </row>
    <row r="511" spans="1:98" s="64" customFormat="1" ht="24.95" customHeight="1" x14ac:dyDescent="0.25">
      <c r="A511" s="73">
        <v>259</v>
      </c>
      <c r="B511" s="73"/>
      <c r="C511" s="73" t="s">
        <v>603</v>
      </c>
      <c r="D511" s="99">
        <v>6</v>
      </c>
      <c r="E511" s="23" t="s">
        <v>247</v>
      </c>
      <c r="F511" s="30" t="s">
        <v>180</v>
      </c>
      <c r="G511" s="24" t="s">
        <v>344</v>
      </c>
      <c r="H511" s="30" t="s">
        <v>181</v>
      </c>
      <c r="I511" s="25"/>
      <c r="J511" s="25"/>
      <c r="K511" s="48">
        <v>16</v>
      </c>
      <c r="L511" s="76">
        <v>27</v>
      </c>
    </row>
    <row r="512" spans="1:98" s="64" customFormat="1" ht="24.95" customHeight="1" x14ac:dyDescent="0.25">
      <c r="A512" s="73">
        <v>273</v>
      </c>
      <c r="B512" s="73"/>
      <c r="C512" s="73" t="s">
        <v>620</v>
      </c>
      <c r="D512" s="28">
        <v>6</v>
      </c>
      <c r="E512" s="23" t="s">
        <v>247</v>
      </c>
      <c r="F512" s="30" t="s">
        <v>87</v>
      </c>
      <c r="G512" s="24" t="s">
        <v>312</v>
      </c>
      <c r="H512" s="30" t="s">
        <v>367</v>
      </c>
      <c r="I512" s="25"/>
      <c r="J512" s="25"/>
      <c r="K512" s="48">
        <v>16</v>
      </c>
      <c r="L512" s="76">
        <v>29</v>
      </c>
    </row>
    <row r="513" spans="1:12" s="64" customFormat="1" ht="24.95" customHeight="1" x14ac:dyDescent="0.25">
      <c r="A513" s="73">
        <v>293</v>
      </c>
      <c r="B513" s="73"/>
      <c r="C513" s="71" t="s">
        <v>641</v>
      </c>
      <c r="D513" s="99">
        <v>7</v>
      </c>
      <c r="E513" s="23" t="s">
        <v>247</v>
      </c>
      <c r="F513" s="24" t="s">
        <v>438</v>
      </c>
      <c r="G513" s="24" t="s">
        <v>332</v>
      </c>
      <c r="H513" s="24" t="s">
        <v>22</v>
      </c>
      <c r="I513" s="25"/>
      <c r="J513" s="25"/>
      <c r="K513" s="48">
        <v>16</v>
      </c>
      <c r="L513" s="76">
        <v>2</v>
      </c>
    </row>
    <row r="514" spans="1:12" s="64" customFormat="1" ht="24.95" customHeight="1" x14ac:dyDescent="0.25">
      <c r="A514" s="73">
        <v>314</v>
      </c>
      <c r="B514" s="73"/>
      <c r="C514" s="71" t="s">
        <v>669</v>
      </c>
      <c r="D514" s="29">
        <v>7</v>
      </c>
      <c r="E514" s="23" t="s">
        <v>247</v>
      </c>
      <c r="F514" s="30" t="s">
        <v>432</v>
      </c>
      <c r="G514" s="24" t="s">
        <v>325</v>
      </c>
      <c r="H514" s="24" t="s">
        <v>670</v>
      </c>
      <c r="I514" s="25"/>
      <c r="J514" s="25"/>
      <c r="K514" s="48">
        <v>16</v>
      </c>
      <c r="L514" s="76">
        <v>6</v>
      </c>
    </row>
    <row r="515" spans="1:12" s="64" customFormat="1" ht="24.95" customHeight="1" x14ac:dyDescent="0.25">
      <c r="A515" s="73">
        <v>335</v>
      </c>
      <c r="B515" s="73"/>
      <c r="C515" s="72" t="s">
        <v>697</v>
      </c>
      <c r="D515" s="99">
        <v>7</v>
      </c>
      <c r="E515" s="23" t="s">
        <v>247</v>
      </c>
      <c r="F515" s="32" t="s">
        <v>238</v>
      </c>
      <c r="G515" s="30" t="s">
        <v>344</v>
      </c>
      <c r="H515" s="32" t="s">
        <v>698</v>
      </c>
      <c r="I515" s="25"/>
      <c r="J515" s="25"/>
      <c r="K515" s="48">
        <v>16</v>
      </c>
      <c r="L515" s="76">
        <v>9</v>
      </c>
    </row>
    <row r="516" spans="1:12" s="64" customFormat="1" ht="24.95" customHeight="1" x14ac:dyDescent="0.25">
      <c r="A516" s="73">
        <v>356</v>
      </c>
      <c r="B516" s="73"/>
      <c r="C516" s="72" t="s">
        <v>724</v>
      </c>
      <c r="D516" s="29">
        <v>7</v>
      </c>
      <c r="E516" s="23" t="s">
        <v>247</v>
      </c>
      <c r="F516" s="32" t="s">
        <v>105</v>
      </c>
      <c r="G516" s="30" t="s">
        <v>48</v>
      </c>
      <c r="H516" s="32" t="s">
        <v>106</v>
      </c>
      <c r="I516" s="25"/>
      <c r="J516" s="25"/>
      <c r="K516" s="48">
        <v>16</v>
      </c>
      <c r="L516" s="76">
        <v>14</v>
      </c>
    </row>
    <row r="517" spans="1:12" s="64" customFormat="1" ht="24.95" customHeight="1" x14ac:dyDescent="0.25">
      <c r="A517" s="73">
        <v>377</v>
      </c>
      <c r="B517" s="73"/>
      <c r="C517" s="74" t="s">
        <v>745</v>
      </c>
      <c r="D517" s="99">
        <v>7</v>
      </c>
      <c r="E517" s="23" t="s">
        <v>247</v>
      </c>
      <c r="F517" s="38" t="s">
        <v>720</v>
      </c>
      <c r="G517" s="24" t="s">
        <v>39</v>
      </c>
      <c r="H517" s="38" t="s">
        <v>721</v>
      </c>
      <c r="I517" s="25"/>
      <c r="J517" s="25"/>
      <c r="K517" s="48">
        <v>16</v>
      </c>
      <c r="L517" s="76">
        <v>18</v>
      </c>
    </row>
    <row r="518" spans="1:12" s="64" customFormat="1" ht="24.95" customHeight="1" x14ac:dyDescent="0.25">
      <c r="A518" s="73">
        <v>397</v>
      </c>
      <c r="B518" s="73"/>
      <c r="C518" s="71" t="s">
        <v>767</v>
      </c>
      <c r="D518" s="28">
        <v>7</v>
      </c>
      <c r="E518" s="23" t="s">
        <v>247</v>
      </c>
      <c r="F518" s="24" t="s">
        <v>221</v>
      </c>
      <c r="G518" s="24" t="s">
        <v>312</v>
      </c>
      <c r="H518" s="30" t="s">
        <v>222</v>
      </c>
      <c r="I518" s="25"/>
      <c r="J518" s="25"/>
      <c r="K518" s="48">
        <v>16</v>
      </c>
      <c r="L518" s="76">
        <v>21</v>
      </c>
    </row>
    <row r="519" spans="1:12" s="64" customFormat="1" ht="24.95" customHeight="1" x14ac:dyDescent="0.25">
      <c r="A519" s="73">
        <v>416</v>
      </c>
      <c r="B519" s="73"/>
      <c r="C519" s="73" t="s">
        <v>788</v>
      </c>
      <c r="D519" s="96">
        <v>7</v>
      </c>
      <c r="E519" s="23" t="s">
        <v>247</v>
      </c>
      <c r="F519" s="30" t="s">
        <v>202</v>
      </c>
      <c r="G519" s="24" t="s">
        <v>48</v>
      </c>
      <c r="H519" s="30" t="s">
        <v>203</v>
      </c>
      <c r="I519" s="25"/>
      <c r="J519" s="25"/>
      <c r="K519" s="48">
        <v>16</v>
      </c>
      <c r="L519" s="76">
        <v>26</v>
      </c>
    </row>
    <row r="520" spans="1:12" s="64" customFormat="1" ht="24.95" customHeight="1" x14ac:dyDescent="0.25">
      <c r="A520" s="73">
        <v>435</v>
      </c>
      <c r="B520" s="73"/>
      <c r="C520" s="75" t="s">
        <v>807</v>
      </c>
      <c r="D520" s="28">
        <v>7</v>
      </c>
      <c r="E520" s="23" t="s">
        <v>247</v>
      </c>
      <c r="F520" s="24" t="s">
        <v>240</v>
      </c>
      <c r="G520" s="36" t="s">
        <v>241</v>
      </c>
      <c r="H520" s="36" t="s">
        <v>242</v>
      </c>
      <c r="I520" s="33"/>
      <c r="J520" s="25"/>
      <c r="K520" s="48">
        <v>16</v>
      </c>
      <c r="L520" s="76">
        <v>30</v>
      </c>
    </row>
    <row r="521" spans="1:12" s="64" customFormat="1" ht="24.95" customHeight="1" x14ac:dyDescent="0.25">
      <c r="A521" s="73">
        <v>484</v>
      </c>
      <c r="B521" s="73"/>
      <c r="C521" s="71" t="s">
        <v>853</v>
      </c>
      <c r="D521" s="98">
        <v>8</v>
      </c>
      <c r="E521" s="23" t="s">
        <v>247</v>
      </c>
      <c r="F521" s="30" t="s">
        <v>71</v>
      </c>
      <c r="G521" s="30" t="s">
        <v>312</v>
      </c>
      <c r="H521" s="30" t="s">
        <v>72</v>
      </c>
      <c r="I521" s="33"/>
      <c r="J521" s="25"/>
      <c r="K521" s="48">
        <v>16</v>
      </c>
      <c r="L521" s="76">
        <v>4</v>
      </c>
    </row>
    <row r="522" spans="1:12" s="64" customFormat="1" ht="24.95" customHeight="1" x14ac:dyDescent="0.25">
      <c r="A522" s="73">
        <v>504</v>
      </c>
      <c r="B522" s="73"/>
      <c r="C522" s="73" t="s">
        <v>864</v>
      </c>
      <c r="D522" s="42">
        <v>8</v>
      </c>
      <c r="E522" s="23" t="s">
        <v>209</v>
      </c>
      <c r="F522" s="24" t="s">
        <v>256</v>
      </c>
      <c r="G522" s="24" t="s">
        <v>21</v>
      </c>
      <c r="H522" s="24" t="s">
        <v>210</v>
      </c>
      <c r="I522" s="26"/>
      <c r="J522" s="26"/>
      <c r="K522" s="48">
        <v>16</v>
      </c>
      <c r="L522" s="76">
        <v>7</v>
      </c>
    </row>
    <row r="523" spans="1:12" s="64" customFormat="1" ht="24.95" customHeight="1" x14ac:dyDescent="0.25">
      <c r="A523" s="73">
        <v>524</v>
      </c>
      <c r="B523" s="73"/>
      <c r="C523" s="73" t="s">
        <v>54</v>
      </c>
      <c r="D523" s="98">
        <v>8</v>
      </c>
      <c r="E523" s="23" t="s">
        <v>209</v>
      </c>
      <c r="F523" s="30" t="s">
        <v>256</v>
      </c>
      <c r="G523" s="24" t="s">
        <v>21</v>
      </c>
      <c r="H523" s="30" t="s">
        <v>210</v>
      </c>
      <c r="I523" s="26"/>
      <c r="J523" s="26"/>
      <c r="K523" s="48">
        <v>16</v>
      </c>
      <c r="L523" s="76">
        <v>11</v>
      </c>
    </row>
    <row r="524" spans="1:12" s="64" customFormat="1" ht="24.95" customHeight="1" x14ac:dyDescent="0.25">
      <c r="A524" s="73">
        <v>543</v>
      </c>
      <c r="B524" s="73"/>
      <c r="C524" s="71" t="s">
        <v>102</v>
      </c>
      <c r="D524" s="28">
        <v>8</v>
      </c>
      <c r="E524" s="23" t="s">
        <v>247</v>
      </c>
      <c r="F524" s="24" t="s">
        <v>379</v>
      </c>
      <c r="G524" s="30" t="s">
        <v>297</v>
      </c>
      <c r="H524" s="24" t="s">
        <v>103</v>
      </c>
      <c r="I524" s="26"/>
      <c r="J524" s="26"/>
      <c r="K524" s="48">
        <v>16</v>
      </c>
      <c r="L524" s="76">
        <v>16</v>
      </c>
    </row>
    <row r="525" spans="1:12" s="64" customFormat="1" ht="24.95" customHeight="1" x14ac:dyDescent="0.25">
      <c r="A525" s="73">
        <v>562</v>
      </c>
      <c r="B525" s="73"/>
      <c r="C525" s="71" t="s">
        <v>893</v>
      </c>
      <c r="D525" s="98">
        <v>8</v>
      </c>
      <c r="E525" s="23" t="s">
        <v>247</v>
      </c>
      <c r="F525" s="24" t="s">
        <v>341</v>
      </c>
      <c r="G525" s="24" t="s">
        <v>335</v>
      </c>
      <c r="H525" s="24" t="s">
        <v>342</v>
      </c>
      <c r="I525" s="26"/>
      <c r="J525" s="26"/>
      <c r="K525" s="48">
        <v>16</v>
      </c>
      <c r="L525" s="76">
        <v>19</v>
      </c>
    </row>
    <row r="526" spans="1:12" s="64" customFormat="1" ht="24.95" customHeight="1" x14ac:dyDescent="0.25">
      <c r="A526" s="73">
        <v>580</v>
      </c>
      <c r="B526" s="107"/>
      <c r="C526" s="107" t="s">
        <v>178</v>
      </c>
      <c r="D526" s="65">
        <v>8</v>
      </c>
      <c r="E526" s="45" t="s">
        <v>247</v>
      </c>
      <c r="F526" s="92" t="s">
        <v>447</v>
      </c>
      <c r="G526" s="85" t="s">
        <v>335</v>
      </c>
      <c r="H526" s="85" t="s">
        <v>448</v>
      </c>
      <c r="I526" s="34"/>
      <c r="J526" s="34"/>
      <c r="K526" s="48">
        <v>16</v>
      </c>
      <c r="L526" s="76">
        <v>23</v>
      </c>
    </row>
    <row r="527" spans="1:12" s="64" customFormat="1" ht="24.95" customHeight="1" thickBot="1" x14ac:dyDescent="0.3">
      <c r="A527" s="73">
        <v>597</v>
      </c>
      <c r="B527" s="107"/>
      <c r="C527" s="107" t="s">
        <v>918</v>
      </c>
      <c r="D527" s="119">
        <v>8</v>
      </c>
      <c r="E527" s="45" t="s">
        <v>247</v>
      </c>
      <c r="F527" s="92" t="s">
        <v>47</v>
      </c>
      <c r="G527" s="85" t="s">
        <v>48</v>
      </c>
      <c r="H527" s="85" t="s">
        <v>49</v>
      </c>
      <c r="I527" s="34"/>
      <c r="J527" s="34"/>
      <c r="K527" s="48">
        <v>16</v>
      </c>
      <c r="L527" s="77">
        <v>28</v>
      </c>
    </row>
    <row r="528" spans="1:12" s="53" customFormat="1" ht="24.95" customHeight="1" thickTop="1" thickBot="1" x14ac:dyDescent="0.3">
      <c r="A528" s="49" t="s">
        <v>8</v>
      </c>
      <c r="B528" s="146" t="s">
        <v>0</v>
      </c>
      <c r="C528" s="133" t="s">
        <v>1</v>
      </c>
      <c r="D528" s="148" t="s">
        <v>9</v>
      </c>
      <c r="E528" s="150" t="s">
        <v>19</v>
      </c>
      <c r="F528" s="152" t="s">
        <v>2</v>
      </c>
      <c r="G528" s="145" t="s">
        <v>18</v>
      </c>
      <c r="H528" s="134" t="s">
        <v>3</v>
      </c>
      <c r="I528" s="135" t="s">
        <v>4</v>
      </c>
      <c r="J528" s="142" t="s">
        <v>10</v>
      </c>
      <c r="K528" s="144" t="s">
        <v>11</v>
      </c>
      <c r="L528" s="144" t="s">
        <v>12</v>
      </c>
    </row>
    <row r="529" spans="1:98" s="53" customFormat="1" ht="24.95" customHeight="1" thickTop="1" thickBot="1" x14ac:dyDescent="0.3">
      <c r="A529" s="54" t="s">
        <v>4</v>
      </c>
      <c r="B529" s="147"/>
      <c r="C529" s="54" t="s">
        <v>5</v>
      </c>
      <c r="D529" s="149"/>
      <c r="E529" s="151"/>
      <c r="F529" s="153"/>
      <c r="G529" s="154"/>
      <c r="H529" s="56" t="s">
        <v>6</v>
      </c>
      <c r="I529" s="57" t="s">
        <v>7</v>
      </c>
      <c r="J529" s="143"/>
      <c r="K529" s="145"/>
      <c r="L529" s="145"/>
    </row>
    <row r="530" spans="1:98" s="53" customFormat="1" ht="24.95" customHeight="1" thickTop="1" x14ac:dyDescent="0.25">
      <c r="A530" s="58"/>
      <c r="B530" s="58"/>
      <c r="C530" s="58"/>
      <c r="D530" s="58"/>
      <c r="E530" s="59"/>
      <c r="F530" s="59"/>
      <c r="G530" s="60"/>
      <c r="H530" s="61"/>
      <c r="I530" s="58"/>
      <c r="J530" s="58"/>
      <c r="K530" s="46"/>
      <c r="L530" s="46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</row>
    <row r="531" spans="1:98" s="64" customFormat="1" ht="24.95" customHeight="1" x14ac:dyDescent="0.25">
      <c r="A531" s="73">
        <v>17</v>
      </c>
      <c r="B531" s="73"/>
      <c r="C531" s="72" t="s">
        <v>281</v>
      </c>
      <c r="D531" s="29">
        <v>6</v>
      </c>
      <c r="E531" s="23" t="s">
        <v>247</v>
      </c>
      <c r="F531" s="32" t="s">
        <v>225</v>
      </c>
      <c r="G531" s="30" t="s">
        <v>48</v>
      </c>
      <c r="H531" s="32" t="s">
        <v>255</v>
      </c>
      <c r="I531" s="25"/>
      <c r="J531" s="25"/>
      <c r="K531" s="47">
        <v>17</v>
      </c>
      <c r="L531" s="76">
        <v>1</v>
      </c>
    </row>
    <row r="532" spans="1:98" s="64" customFormat="1" ht="24.95" customHeight="1" x14ac:dyDescent="0.25">
      <c r="A532" s="73">
        <v>38</v>
      </c>
      <c r="B532" s="73"/>
      <c r="C532" s="73" t="s">
        <v>313</v>
      </c>
      <c r="D532" s="99">
        <v>6</v>
      </c>
      <c r="E532" s="23" t="s">
        <v>247</v>
      </c>
      <c r="F532" s="30" t="s">
        <v>314</v>
      </c>
      <c r="G532" s="30" t="s">
        <v>312</v>
      </c>
      <c r="H532" s="30" t="s">
        <v>199</v>
      </c>
      <c r="I532" s="25"/>
      <c r="J532" s="25"/>
      <c r="K532" s="47">
        <v>17</v>
      </c>
      <c r="L532" s="76">
        <v>3</v>
      </c>
    </row>
    <row r="533" spans="1:98" s="64" customFormat="1" ht="24.95" customHeight="1" x14ac:dyDescent="0.25">
      <c r="A533" s="73">
        <v>59</v>
      </c>
      <c r="B533" s="73"/>
      <c r="C533" s="72" t="s">
        <v>356</v>
      </c>
      <c r="D533" s="29">
        <v>6</v>
      </c>
      <c r="E533" s="23" t="s">
        <v>247</v>
      </c>
      <c r="F533" s="32" t="s">
        <v>305</v>
      </c>
      <c r="G533" s="30" t="s">
        <v>297</v>
      </c>
      <c r="H533" s="32" t="s">
        <v>126</v>
      </c>
      <c r="I533" s="25"/>
      <c r="J533" s="25"/>
      <c r="K533" s="47">
        <v>17</v>
      </c>
      <c r="L533" s="76">
        <v>5</v>
      </c>
    </row>
    <row r="534" spans="1:98" s="64" customFormat="1" ht="24.95" customHeight="1" x14ac:dyDescent="0.25">
      <c r="A534" s="73">
        <v>80</v>
      </c>
      <c r="B534" s="73"/>
      <c r="C534" s="74" t="s">
        <v>390</v>
      </c>
      <c r="D534" s="99">
        <v>6</v>
      </c>
      <c r="E534" s="23" t="s">
        <v>247</v>
      </c>
      <c r="F534" s="38" t="s">
        <v>61</v>
      </c>
      <c r="G534" s="24" t="s">
        <v>25</v>
      </c>
      <c r="H534" s="38" t="s">
        <v>120</v>
      </c>
      <c r="I534" s="25"/>
      <c r="J534" s="25"/>
      <c r="K534" s="47">
        <v>17</v>
      </c>
      <c r="L534" s="76">
        <v>8</v>
      </c>
    </row>
    <row r="535" spans="1:98" s="64" customFormat="1" ht="24.95" customHeight="1" x14ac:dyDescent="0.25">
      <c r="A535" s="73">
        <v>101</v>
      </c>
      <c r="B535" s="73"/>
      <c r="C535" s="71" t="s">
        <v>411</v>
      </c>
      <c r="D535" s="29">
        <v>6</v>
      </c>
      <c r="E535" s="23" t="s">
        <v>247</v>
      </c>
      <c r="F535" s="30" t="s">
        <v>74</v>
      </c>
      <c r="G535" s="24" t="s">
        <v>48</v>
      </c>
      <c r="H535" s="24" t="s">
        <v>75</v>
      </c>
      <c r="I535" s="25"/>
      <c r="J535" s="25"/>
      <c r="K535" s="47">
        <v>17</v>
      </c>
      <c r="L535" s="76">
        <v>10</v>
      </c>
    </row>
    <row r="536" spans="1:98" s="64" customFormat="1" ht="24.95" customHeight="1" x14ac:dyDescent="0.25">
      <c r="A536" s="73">
        <v>122</v>
      </c>
      <c r="B536" s="73"/>
      <c r="C536" s="73" t="s">
        <v>445</v>
      </c>
      <c r="D536" s="99">
        <v>6</v>
      </c>
      <c r="E536" s="23" t="s">
        <v>247</v>
      </c>
      <c r="F536" s="30" t="s">
        <v>334</v>
      </c>
      <c r="G536" s="30" t="s">
        <v>335</v>
      </c>
      <c r="H536" s="30" t="s">
        <v>27</v>
      </c>
      <c r="I536" s="25"/>
      <c r="J536" s="25"/>
      <c r="K536" s="47">
        <v>17</v>
      </c>
      <c r="L536" s="76">
        <v>12</v>
      </c>
    </row>
    <row r="537" spans="1:98" s="64" customFormat="1" ht="24.95" customHeight="1" x14ac:dyDescent="0.25">
      <c r="A537" s="73">
        <v>143</v>
      </c>
      <c r="B537" s="73"/>
      <c r="C537" s="72" t="s">
        <v>470</v>
      </c>
      <c r="D537" s="29">
        <v>6</v>
      </c>
      <c r="E537" s="23" t="s">
        <v>247</v>
      </c>
      <c r="F537" s="32" t="s">
        <v>469</v>
      </c>
      <c r="G537" s="30" t="s">
        <v>344</v>
      </c>
      <c r="H537" s="32" t="s">
        <v>234</v>
      </c>
      <c r="I537" s="25"/>
      <c r="J537" s="25"/>
      <c r="K537" s="47">
        <v>17</v>
      </c>
      <c r="L537" s="76">
        <v>13</v>
      </c>
    </row>
    <row r="538" spans="1:98" s="64" customFormat="1" ht="24.95" customHeight="1" x14ac:dyDescent="0.25">
      <c r="A538" s="73">
        <v>164</v>
      </c>
      <c r="B538" s="73"/>
      <c r="C538" s="74" t="s">
        <v>492</v>
      </c>
      <c r="D538" s="99">
        <v>6</v>
      </c>
      <c r="E538" s="23" t="s">
        <v>247</v>
      </c>
      <c r="F538" s="38" t="s">
        <v>493</v>
      </c>
      <c r="G538" s="24" t="s">
        <v>229</v>
      </c>
      <c r="H538" s="38" t="s">
        <v>230</v>
      </c>
      <c r="I538" s="25"/>
      <c r="J538" s="25"/>
      <c r="K538" s="47">
        <v>17</v>
      </c>
      <c r="L538" s="76">
        <v>15</v>
      </c>
    </row>
    <row r="539" spans="1:98" s="64" customFormat="1" ht="24.95" customHeight="1" x14ac:dyDescent="0.25">
      <c r="A539" s="73">
        <v>182</v>
      </c>
      <c r="B539" s="73"/>
      <c r="C539" s="75" t="s">
        <v>514</v>
      </c>
      <c r="D539" s="28">
        <v>6</v>
      </c>
      <c r="E539" s="23" t="s">
        <v>247</v>
      </c>
      <c r="F539" s="24" t="s">
        <v>515</v>
      </c>
      <c r="G539" s="36" t="s">
        <v>97</v>
      </c>
      <c r="H539" s="36" t="s">
        <v>98</v>
      </c>
      <c r="I539" s="25"/>
      <c r="J539" s="25"/>
      <c r="K539" s="48">
        <v>17</v>
      </c>
      <c r="L539" s="76">
        <v>17</v>
      </c>
    </row>
    <row r="540" spans="1:98" s="64" customFormat="1" ht="24.95" customHeight="1" x14ac:dyDescent="0.25">
      <c r="A540" s="73">
        <v>200</v>
      </c>
      <c r="B540" s="73"/>
      <c r="C540" s="73" t="s">
        <v>536</v>
      </c>
      <c r="D540" s="99">
        <v>6</v>
      </c>
      <c r="E540" s="23" t="s">
        <v>247</v>
      </c>
      <c r="F540" s="24" t="s">
        <v>223</v>
      </c>
      <c r="G540" s="24" t="s">
        <v>312</v>
      </c>
      <c r="H540" s="24" t="s">
        <v>224</v>
      </c>
      <c r="I540" s="25"/>
      <c r="J540" s="25"/>
      <c r="K540" s="48">
        <v>17</v>
      </c>
      <c r="L540" s="76">
        <v>20</v>
      </c>
    </row>
    <row r="541" spans="1:98" s="64" customFormat="1" ht="24.95" customHeight="1" x14ac:dyDescent="0.25">
      <c r="A541" s="73">
        <v>216</v>
      </c>
      <c r="B541" s="73"/>
      <c r="C541" s="73" t="s">
        <v>554</v>
      </c>
      <c r="D541" s="28">
        <v>6</v>
      </c>
      <c r="E541" s="23" t="s">
        <v>247</v>
      </c>
      <c r="F541" s="30" t="s">
        <v>158</v>
      </c>
      <c r="G541" s="24" t="s">
        <v>258</v>
      </c>
      <c r="H541" s="30" t="s">
        <v>159</v>
      </c>
      <c r="I541" s="25"/>
      <c r="J541" s="25"/>
      <c r="K541" s="48">
        <v>17</v>
      </c>
      <c r="L541" s="76">
        <v>22</v>
      </c>
    </row>
    <row r="542" spans="1:98" s="64" customFormat="1" ht="24.95" customHeight="1" x14ac:dyDescent="0.25">
      <c r="A542" s="73">
        <v>231</v>
      </c>
      <c r="B542" s="73"/>
      <c r="C542" s="83" t="s">
        <v>571</v>
      </c>
      <c r="D542" s="96">
        <v>6</v>
      </c>
      <c r="E542" s="22" t="s">
        <v>247</v>
      </c>
      <c r="F542" s="30" t="s">
        <v>208</v>
      </c>
      <c r="G542" s="30" t="s">
        <v>312</v>
      </c>
      <c r="H542" s="84" t="s">
        <v>214</v>
      </c>
      <c r="I542" s="25"/>
      <c r="J542" s="25"/>
      <c r="K542" s="48">
        <v>17</v>
      </c>
      <c r="L542" s="76">
        <v>24</v>
      </c>
    </row>
    <row r="543" spans="1:98" s="64" customFormat="1" ht="24.95" customHeight="1" x14ac:dyDescent="0.25">
      <c r="A543" s="73">
        <v>246</v>
      </c>
      <c r="B543" s="73"/>
      <c r="C543" s="72" t="s">
        <v>588</v>
      </c>
      <c r="D543" s="28">
        <v>6</v>
      </c>
      <c r="E543" s="23" t="s">
        <v>247</v>
      </c>
      <c r="F543" s="30" t="s">
        <v>211</v>
      </c>
      <c r="G543" s="30" t="s">
        <v>312</v>
      </c>
      <c r="H543" s="32" t="s">
        <v>212</v>
      </c>
      <c r="I543" s="25"/>
      <c r="J543" s="25"/>
      <c r="K543" s="48">
        <v>17</v>
      </c>
      <c r="L543" s="76">
        <v>25</v>
      </c>
    </row>
    <row r="544" spans="1:98" s="64" customFormat="1" ht="24.95" customHeight="1" x14ac:dyDescent="0.25">
      <c r="A544" s="73">
        <v>260</v>
      </c>
      <c r="B544" s="73"/>
      <c r="C544" s="73" t="s">
        <v>604</v>
      </c>
      <c r="D544" s="96">
        <v>6</v>
      </c>
      <c r="E544" s="23" t="s">
        <v>247</v>
      </c>
      <c r="F544" s="30" t="s">
        <v>115</v>
      </c>
      <c r="G544" s="24" t="s">
        <v>258</v>
      </c>
      <c r="H544" s="30" t="s">
        <v>116</v>
      </c>
      <c r="I544" s="25"/>
      <c r="J544" s="25"/>
      <c r="K544" s="48">
        <v>17</v>
      </c>
      <c r="L544" s="76">
        <v>27</v>
      </c>
    </row>
    <row r="545" spans="1:12" s="64" customFormat="1" ht="24.95" customHeight="1" x14ac:dyDescent="0.25">
      <c r="A545" s="73">
        <v>274</v>
      </c>
      <c r="B545" s="73"/>
      <c r="C545" s="72" t="s">
        <v>621</v>
      </c>
      <c r="D545" s="29">
        <v>6</v>
      </c>
      <c r="E545" s="23" t="s">
        <v>247</v>
      </c>
      <c r="F545" s="32" t="s">
        <v>328</v>
      </c>
      <c r="G545" s="30" t="s">
        <v>325</v>
      </c>
      <c r="H545" s="30" t="s">
        <v>329</v>
      </c>
      <c r="I545" s="25"/>
      <c r="J545" s="25"/>
      <c r="K545" s="48">
        <v>17</v>
      </c>
      <c r="L545" s="76">
        <v>29</v>
      </c>
    </row>
    <row r="546" spans="1:12" s="64" customFormat="1" ht="24.95" customHeight="1" x14ac:dyDescent="0.25">
      <c r="A546" s="73">
        <v>294</v>
      </c>
      <c r="B546" s="73"/>
      <c r="C546" s="72" t="s">
        <v>642</v>
      </c>
      <c r="D546" s="96">
        <v>7</v>
      </c>
      <c r="E546" s="23" t="s">
        <v>247</v>
      </c>
      <c r="F546" s="30" t="s">
        <v>440</v>
      </c>
      <c r="G546" s="30" t="s">
        <v>332</v>
      </c>
      <c r="H546" s="32" t="s">
        <v>643</v>
      </c>
      <c r="I546" s="25"/>
      <c r="J546" s="25"/>
      <c r="K546" s="48">
        <v>17</v>
      </c>
      <c r="L546" s="76">
        <v>2</v>
      </c>
    </row>
    <row r="547" spans="1:12" s="64" customFormat="1" ht="24.95" customHeight="1" x14ac:dyDescent="0.25">
      <c r="A547" s="73">
        <v>315</v>
      </c>
      <c r="B547" s="73"/>
      <c r="C547" s="73" t="s">
        <v>671</v>
      </c>
      <c r="D547" s="28">
        <v>7</v>
      </c>
      <c r="E547" s="23" t="s">
        <v>247</v>
      </c>
      <c r="F547" s="24" t="s">
        <v>672</v>
      </c>
      <c r="G547" s="24" t="s">
        <v>80</v>
      </c>
      <c r="H547" s="30" t="s">
        <v>110</v>
      </c>
      <c r="I547" s="25"/>
      <c r="J547" s="25"/>
      <c r="K547" s="48">
        <v>17</v>
      </c>
      <c r="L547" s="76">
        <v>6</v>
      </c>
    </row>
    <row r="548" spans="1:12" s="64" customFormat="1" ht="24.95" customHeight="1" x14ac:dyDescent="0.25">
      <c r="A548" s="73">
        <v>336</v>
      </c>
      <c r="B548" s="73"/>
      <c r="C548" s="106" t="s">
        <v>699</v>
      </c>
      <c r="D548" s="96">
        <v>7</v>
      </c>
      <c r="E548" s="22" t="s">
        <v>247</v>
      </c>
      <c r="F548" s="30" t="s">
        <v>149</v>
      </c>
      <c r="G548" s="30" t="s">
        <v>48</v>
      </c>
      <c r="H548" s="90" t="s">
        <v>162</v>
      </c>
      <c r="I548" s="25"/>
      <c r="J548" s="25"/>
      <c r="K548" s="48">
        <v>17</v>
      </c>
      <c r="L548" s="76">
        <v>9</v>
      </c>
    </row>
    <row r="549" spans="1:12" s="64" customFormat="1" ht="24.95" customHeight="1" x14ac:dyDescent="0.25">
      <c r="A549" s="73">
        <v>357</v>
      </c>
      <c r="B549" s="73"/>
      <c r="C549" s="83" t="s">
        <v>725</v>
      </c>
      <c r="D549" s="28">
        <v>7</v>
      </c>
      <c r="E549" s="22" t="s">
        <v>247</v>
      </c>
      <c r="F549" s="30" t="s">
        <v>424</v>
      </c>
      <c r="G549" s="30" t="s">
        <v>312</v>
      </c>
      <c r="H549" s="84" t="s">
        <v>79</v>
      </c>
      <c r="I549" s="25"/>
      <c r="J549" s="25"/>
      <c r="K549" s="48">
        <v>17</v>
      </c>
      <c r="L549" s="76">
        <v>14</v>
      </c>
    </row>
    <row r="550" spans="1:12" s="64" customFormat="1" ht="24.95" customHeight="1" x14ac:dyDescent="0.25">
      <c r="A550" s="73">
        <v>378</v>
      </c>
      <c r="B550" s="73"/>
      <c r="C550" s="75" t="s">
        <v>746</v>
      </c>
      <c r="D550" s="96">
        <v>7</v>
      </c>
      <c r="E550" s="23" t="s">
        <v>247</v>
      </c>
      <c r="F550" s="24" t="s">
        <v>532</v>
      </c>
      <c r="G550" s="36" t="s">
        <v>297</v>
      </c>
      <c r="H550" s="36" t="s">
        <v>747</v>
      </c>
      <c r="I550" s="25"/>
      <c r="J550" s="25"/>
      <c r="K550" s="48">
        <v>17</v>
      </c>
      <c r="L550" s="76">
        <v>18</v>
      </c>
    </row>
    <row r="551" spans="1:12" s="64" customFormat="1" ht="24.95" customHeight="1" x14ac:dyDescent="0.25">
      <c r="A551" s="73">
        <v>398</v>
      </c>
      <c r="B551" s="73"/>
      <c r="C551" s="72" t="s">
        <v>768</v>
      </c>
      <c r="D551" s="29">
        <v>7</v>
      </c>
      <c r="E551" s="23" t="s">
        <v>209</v>
      </c>
      <c r="F551" s="32" t="s">
        <v>256</v>
      </c>
      <c r="G551" s="30" t="s">
        <v>21</v>
      </c>
      <c r="H551" s="32" t="s">
        <v>210</v>
      </c>
      <c r="I551" s="25"/>
      <c r="J551" s="25"/>
      <c r="K551" s="48">
        <v>17</v>
      </c>
      <c r="L551" s="76">
        <v>21</v>
      </c>
    </row>
    <row r="552" spans="1:12" s="64" customFormat="1" ht="24.95" customHeight="1" x14ac:dyDescent="0.25">
      <c r="A552" s="73">
        <v>417</v>
      </c>
      <c r="B552" s="73"/>
      <c r="C552" s="71" t="s">
        <v>789</v>
      </c>
      <c r="D552" s="99">
        <v>7</v>
      </c>
      <c r="E552" s="23" t="s">
        <v>247</v>
      </c>
      <c r="F552" s="24" t="s">
        <v>206</v>
      </c>
      <c r="G552" s="24" t="s">
        <v>25</v>
      </c>
      <c r="H552" s="24" t="s">
        <v>207</v>
      </c>
      <c r="I552" s="25"/>
      <c r="J552" s="25"/>
      <c r="K552" s="48">
        <v>17</v>
      </c>
      <c r="L552" s="76">
        <v>26</v>
      </c>
    </row>
    <row r="553" spans="1:12" s="64" customFormat="1" ht="24.95" customHeight="1" x14ac:dyDescent="0.25">
      <c r="A553" s="73">
        <v>436</v>
      </c>
      <c r="B553" s="73"/>
      <c r="C553" s="71" t="s">
        <v>808</v>
      </c>
      <c r="D553" s="29">
        <v>7</v>
      </c>
      <c r="E553" s="23" t="s">
        <v>247</v>
      </c>
      <c r="F553" s="24" t="s">
        <v>71</v>
      </c>
      <c r="G553" s="24" t="s">
        <v>312</v>
      </c>
      <c r="H553" s="24" t="s">
        <v>72</v>
      </c>
      <c r="I553" s="33"/>
      <c r="J553" s="25"/>
      <c r="K553" s="48">
        <v>17</v>
      </c>
      <c r="L553" s="76">
        <v>30</v>
      </c>
    </row>
    <row r="554" spans="1:12" s="64" customFormat="1" ht="24.95" customHeight="1" x14ac:dyDescent="0.25">
      <c r="A554" s="73">
        <v>485</v>
      </c>
      <c r="B554" s="73"/>
      <c r="C554" s="73" t="s">
        <v>854</v>
      </c>
      <c r="D554" s="99">
        <v>8</v>
      </c>
      <c r="E554" s="23" t="s">
        <v>247</v>
      </c>
      <c r="F554" s="30" t="s">
        <v>32</v>
      </c>
      <c r="G554" s="24" t="s">
        <v>312</v>
      </c>
      <c r="H554" s="30" t="s">
        <v>422</v>
      </c>
      <c r="I554" s="25"/>
      <c r="J554" s="25"/>
      <c r="K554" s="48">
        <v>17</v>
      </c>
      <c r="L554" s="76">
        <v>4</v>
      </c>
    </row>
    <row r="555" spans="1:12" s="64" customFormat="1" ht="24.95" customHeight="1" x14ac:dyDescent="0.25">
      <c r="A555" s="73">
        <v>505</v>
      </c>
      <c r="B555" s="73"/>
      <c r="C555" s="73" t="s">
        <v>33</v>
      </c>
      <c r="D555" s="28">
        <v>8</v>
      </c>
      <c r="E555" s="23" t="s">
        <v>209</v>
      </c>
      <c r="F555" s="24" t="s">
        <v>256</v>
      </c>
      <c r="G555" s="24" t="s">
        <v>21</v>
      </c>
      <c r="H555" s="24" t="s">
        <v>210</v>
      </c>
      <c r="I555" s="26"/>
      <c r="J555" s="26"/>
      <c r="K555" s="48">
        <v>17</v>
      </c>
      <c r="L555" s="76">
        <v>7</v>
      </c>
    </row>
    <row r="556" spans="1:12" s="64" customFormat="1" ht="24.95" customHeight="1" x14ac:dyDescent="0.25">
      <c r="A556" s="73">
        <v>525</v>
      </c>
      <c r="B556" s="73"/>
      <c r="C556" s="73" t="s">
        <v>872</v>
      </c>
      <c r="D556" s="99">
        <v>8</v>
      </c>
      <c r="E556" s="23" t="s">
        <v>209</v>
      </c>
      <c r="F556" s="30" t="s">
        <v>256</v>
      </c>
      <c r="G556" s="30" t="s">
        <v>21</v>
      </c>
      <c r="H556" s="30" t="s">
        <v>210</v>
      </c>
      <c r="I556" s="26"/>
      <c r="J556" s="26"/>
      <c r="K556" s="48">
        <v>17</v>
      </c>
      <c r="L556" s="76">
        <v>11</v>
      </c>
    </row>
    <row r="557" spans="1:12" s="64" customFormat="1" ht="24.95" customHeight="1" x14ac:dyDescent="0.25">
      <c r="A557" s="73">
        <v>544</v>
      </c>
      <c r="B557" s="73"/>
      <c r="C557" s="83" t="s">
        <v>81</v>
      </c>
      <c r="D557" s="42">
        <v>8</v>
      </c>
      <c r="E557" s="23" t="s">
        <v>247</v>
      </c>
      <c r="F557" s="30" t="s">
        <v>532</v>
      </c>
      <c r="G557" s="30" t="s">
        <v>297</v>
      </c>
      <c r="H557" s="84" t="s">
        <v>53</v>
      </c>
      <c r="I557" s="26"/>
      <c r="J557" s="26"/>
      <c r="K557" s="48">
        <v>17</v>
      </c>
      <c r="L557" s="76">
        <v>16</v>
      </c>
    </row>
    <row r="558" spans="1:12" s="64" customFormat="1" ht="24.95" customHeight="1" x14ac:dyDescent="0.25">
      <c r="A558" s="73">
        <v>563</v>
      </c>
      <c r="B558" s="73"/>
      <c r="C558" s="71" t="s">
        <v>166</v>
      </c>
      <c r="D558" s="99">
        <v>8</v>
      </c>
      <c r="E558" s="23" t="s">
        <v>247</v>
      </c>
      <c r="F558" s="24" t="s">
        <v>167</v>
      </c>
      <c r="G558" s="24" t="s">
        <v>25</v>
      </c>
      <c r="H558" s="24" t="s">
        <v>168</v>
      </c>
      <c r="I558" s="26"/>
      <c r="J558" s="26"/>
      <c r="K558" s="48">
        <v>17</v>
      </c>
      <c r="L558" s="76">
        <v>19</v>
      </c>
    </row>
    <row r="559" spans="1:12" s="64" customFormat="1" ht="24.95" customHeight="1" x14ac:dyDescent="0.25">
      <c r="A559" s="73">
        <v>581</v>
      </c>
      <c r="B559" s="107"/>
      <c r="C559" s="107" t="s">
        <v>906</v>
      </c>
      <c r="D559" s="65">
        <v>8</v>
      </c>
      <c r="E559" s="45" t="s">
        <v>247</v>
      </c>
      <c r="F559" s="92" t="s">
        <v>337</v>
      </c>
      <c r="G559" s="85" t="s">
        <v>335</v>
      </c>
      <c r="H559" s="85" t="s">
        <v>30</v>
      </c>
      <c r="I559" s="34"/>
      <c r="J559" s="34"/>
      <c r="K559" s="48">
        <v>17</v>
      </c>
      <c r="L559" s="76">
        <v>23</v>
      </c>
    </row>
    <row r="560" spans="1:12" s="64" customFormat="1" ht="24.95" customHeight="1" thickBot="1" x14ac:dyDescent="0.3">
      <c r="A560" s="73">
        <v>598</v>
      </c>
      <c r="B560" s="107"/>
      <c r="C560" s="107" t="s">
        <v>919</v>
      </c>
      <c r="D560" s="119">
        <v>8</v>
      </c>
      <c r="E560" s="45" t="s">
        <v>247</v>
      </c>
      <c r="F560" s="92" t="s">
        <v>158</v>
      </c>
      <c r="G560" s="85" t="s">
        <v>258</v>
      </c>
      <c r="H560" s="85" t="s">
        <v>159</v>
      </c>
      <c r="I560" s="34"/>
      <c r="J560" s="34"/>
      <c r="K560" s="48">
        <v>17</v>
      </c>
      <c r="L560" s="77">
        <v>28</v>
      </c>
    </row>
    <row r="561" spans="1:98" s="53" customFormat="1" ht="24.95" customHeight="1" thickTop="1" thickBot="1" x14ac:dyDescent="0.3">
      <c r="A561" s="49" t="s">
        <v>8</v>
      </c>
      <c r="B561" s="146" t="s">
        <v>0</v>
      </c>
      <c r="C561" s="133" t="s">
        <v>1</v>
      </c>
      <c r="D561" s="148" t="s">
        <v>9</v>
      </c>
      <c r="E561" s="150" t="s">
        <v>19</v>
      </c>
      <c r="F561" s="152" t="s">
        <v>2</v>
      </c>
      <c r="G561" s="145" t="s">
        <v>18</v>
      </c>
      <c r="H561" s="134" t="s">
        <v>3</v>
      </c>
      <c r="I561" s="135" t="s">
        <v>4</v>
      </c>
      <c r="J561" s="142" t="s">
        <v>10</v>
      </c>
      <c r="K561" s="144" t="s">
        <v>11</v>
      </c>
      <c r="L561" s="144" t="s">
        <v>12</v>
      </c>
    </row>
    <row r="562" spans="1:98" s="53" customFormat="1" ht="24.95" customHeight="1" thickTop="1" thickBot="1" x14ac:dyDescent="0.3">
      <c r="A562" s="54" t="s">
        <v>4</v>
      </c>
      <c r="B562" s="147"/>
      <c r="C562" s="54" t="s">
        <v>5</v>
      </c>
      <c r="D562" s="149"/>
      <c r="E562" s="151"/>
      <c r="F562" s="153"/>
      <c r="G562" s="154"/>
      <c r="H562" s="56" t="s">
        <v>6</v>
      </c>
      <c r="I562" s="57" t="s">
        <v>7</v>
      </c>
      <c r="J562" s="143"/>
      <c r="K562" s="145"/>
      <c r="L562" s="145"/>
    </row>
    <row r="563" spans="1:98" s="53" customFormat="1" ht="24.95" customHeight="1" thickTop="1" x14ac:dyDescent="0.25">
      <c r="A563" s="58"/>
      <c r="B563" s="58"/>
      <c r="C563" s="58"/>
      <c r="D563" s="58"/>
      <c r="E563" s="59"/>
      <c r="F563" s="59"/>
      <c r="G563" s="60"/>
      <c r="H563" s="61"/>
      <c r="I563" s="58"/>
      <c r="J563" s="58"/>
      <c r="K563" s="46"/>
      <c r="L563" s="46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  <c r="AA563" s="62"/>
      <c r="AB563" s="62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  <c r="BN563" s="62"/>
      <c r="BO563" s="62"/>
      <c r="BP563" s="62"/>
      <c r="BQ563" s="62"/>
      <c r="BR563" s="62"/>
      <c r="BS563" s="62"/>
      <c r="BT563" s="62"/>
      <c r="BU563" s="62"/>
      <c r="BV563" s="62"/>
      <c r="BW563" s="62"/>
      <c r="BX563" s="62"/>
      <c r="BY563" s="62"/>
      <c r="BZ563" s="62"/>
      <c r="CA563" s="62"/>
      <c r="CB563" s="62"/>
      <c r="CC563" s="62"/>
      <c r="CD563" s="62"/>
      <c r="CE563" s="62"/>
      <c r="CF563" s="62"/>
      <c r="CG563" s="62"/>
      <c r="CH563" s="62"/>
      <c r="CI563" s="62"/>
      <c r="CJ563" s="62"/>
      <c r="CK563" s="62"/>
      <c r="CL563" s="62"/>
      <c r="CM563" s="62"/>
      <c r="CN563" s="62"/>
      <c r="CO563" s="62"/>
      <c r="CP563" s="62"/>
      <c r="CQ563" s="62"/>
      <c r="CR563" s="62"/>
      <c r="CS563" s="62"/>
      <c r="CT563" s="62"/>
    </row>
    <row r="564" spans="1:98" s="64" customFormat="1" ht="24.95" customHeight="1" x14ac:dyDescent="0.25">
      <c r="A564" s="73">
        <v>18</v>
      </c>
      <c r="B564" s="73"/>
      <c r="C564" s="72" t="s">
        <v>282</v>
      </c>
      <c r="D564" s="28">
        <v>6</v>
      </c>
      <c r="E564" s="23" t="s">
        <v>247</v>
      </c>
      <c r="F564" s="32" t="s">
        <v>202</v>
      </c>
      <c r="G564" s="30" t="s">
        <v>48</v>
      </c>
      <c r="H564" s="32" t="s">
        <v>203</v>
      </c>
      <c r="I564" s="25"/>
      <c r="J564" s="25"/>
      <c r="K564" s="47">
        <v>18</v>
      </c>
      <c r="L564" s="76">
        <v>1</v>
      </c>
    </row>
    <row r="565" spans="1:98" s="64" customFormat="1" ht="24.95" customHeight="1" x14ac:dyDescent="0.25">
      <c r="A565" s="73">
        <v>39</v>
      </c>
      <c r="B565" s="73"/>
      <c r="C565" s="106" t="s">
        <v>315</v>
      </c>
      <c r="D565" s="96">
        <v>6</v>
      </c>
      <c r="E565" s="22" t="s">
        <v>247</v>
      </c>
      <c r="F565" s="90" t="s">
        <v>316</v>
      </c>
      <c r="G565" s="30" t="s">
        <v>312</v>
      </c>
      <c r="H565" s="90" t="s">
        <v>239</v>
      </c>
      <c r="I565" s="25"/>
      <c r="J565" s="25"/>
      <c r="K565" s="47">
        <v>18</v>
      </c>
      <c r="L565" s="76">
        <v>3</v>
      </c>
    </row>
    <row r="566" spans="1:98" s="64" customFormat="1" ht="24.95" customHeight="1" x14ac:dyDescent="0.25">
      <c r="A566" s="73">
        <v>60</v>
      </c>
      <c r="B566" s="73"/>
      <c r="C566" s="73" t="s">
        <v>357</v>
      </c>
      <c r="D566" s="28">
        <v>6</v>
      </c>
      <c r="E566" s="23" t="s">
        <v>247</v>
      </c>
      <c r="F566" s="30" t="s">
        <v>71</v>
      </c>
      <c r="G566" s="24" t="s">
        <v>312</v>
      </c>
      <c r="H566" s="30" t="s">
        <v>185</v>
      </c>
      <c r="I566" s="25"/>
      <c r="J566" s="25"/>
      <c r="K566" s="47">
        <v>18</v>
      </c>
      <c r="L566" s="76">
        <v>5</v>
      </c>
    </row>
    <row r="567" spans="1:98" s="64" customFormat="1" ht="24.95" customHeight="1" x14ac:dyDescent="0.25">
      <c r="A567" s="73">
        <v>81</v>
      </c>
      <c r="B567" s="73"/>
      <c r="C567" s="71" t="s">
        <v>391</v>
      </c>
      <c r="D567" s="96">
        <v>6</v>
      </c>
      <c r="E567" s="23" t="s">
        <v>247</v>
      </c>
      <c r="F567" s="30" t="s">
        <v>62</v>
      </c>
      <c r="G567" s="30" t="s">
        <v>25</v>
      </c>
      <c r="H567" s="30" t="s">
        <v>156</v>
      </c>
      <c r="I567" s="25"/>
      <c r="J567" s="25"/>
      <c r="K567" s="47">
        <v>18</v>
      </c>
      <c r="L567" s="76">
        <v>8</v>
      </c>
    </row>
    <row r="568" spans="1:98" s="64" customFormat="1" ht="24.95" customHeight="1" x14ac:dyDescent="0.25">
      <c r="A568" s="73">
        <v>102</v>
      </c>
      <c r="B568" s="73"/>
      <c r="C568" s="74" t="s">
        <v>412</v>
      </c>
      <c r="D568" s="28">
        <v>6</v>
      </c>
      <c r="E568" s="23" t="s">
        <v>247</v>
      </c>
      <c r="F568" s="38" t="s">
        <v>149</v>
      </c>
      <c r="G568" s="24" t="s">
        <v>48</v>
      </c>
      <c r="H568" s="38" t="s">
        <v>162</v>
      </c>
      <c r="I568" s="25"/>
      <c r="J568" s="25"/>
      <c r="K568" s="47">
        <v>18</v>
      </c>
      <c r="L568" s="76">
        <v>10</v>
      </c>
    </row>
    <row r="569" spans="1:98" s="64" customFormat="1" ht="24.95" customHeight="1" x14ac:dyDescent="0.25">
      <c r="A569" s="73">
        <v>123</v>
      </c>
      <c r="B569" s="73"/>
      <c r="C569" s="71" t="s">
        <v>446</v>
      </c>
      <c r="D569" s="96">
        <v>6</v>
      </c>
      <c r="E569" s="23" t="s">
        <v>247</v>
      </c>
      <c r="F569" s="24" t="s">
        <v>447</v>
      </c>
      <c r="G569" s="24" t="s">
        <v>335</v>
      </c>
      <c r="H569" s="24" t="s">
        <v>448</v>
      </c>
      <c r="I569" s="25"/>
      <c r="J569" s="25"/>
      <c r="K569" s="47">
        <v>18</v>
      </c>
      <c r="L569" s="76">
        <v>12</v>
      </c>
    </row>
    <row r="570" spans="1:98" s="64" customFormat="1" ht="24.95" customHeight="1" x14ac:dyDescent="0.25">
      <c r="A570" s="73">
        <v>144</v>
      </c>
      <c r="B570" s="73"/>
      <c r="C570" s="109" t="s">
        <v>471</v>
      </c>
      <c r="D570" s="28">
        <v>6</v>
      </c>
      <c r="E570" s="23" t="s">
        <v>247</v>
      </c>
      <c r="F570" s="94" t="s">
        <v>122</v>
      </c>
      <c r="G570" s="94" t="s">
        <v>344</v>
      </c>
      <c r="H570" s="94" t="s">
        <v>346</v>
      </c>
      <c r="I570" s="25"/>
      <c r="J570" s="25"/>
      <c r="K570" s="47">
        <v>18</v>
      </c>
      <c r="L570" s="76">
        <v>13</v>
      </c>
    </row>
    <row r="571" spans="1:98" s="64" customFormat="1" ht="24.95" customHeight="1" x14ac:dyDescent="0.25">
      <c r="A571" s="73">
        <v>165</v>
      </c>
      <c r="B571" s="73"/>
      <c r="C571" s="71" t="s">
        <v>494</v>
      </c>
      <c r="D571" s="96">
        <v>6</v>
      </c>
      <c r="E571" s="23" t="s">
        <v>247</v>
      </c>
      <c r="F571" s="24" t="s">
        <v>388</v>
      </c>
      <c r="G571" s="24" t="s">
        <v>25</v>
      </c>
      <c r="H571" s="24" t="s">
        <v>389</v>
      </c>
      <c r="I571" s="25"/>
      <c r="J571" s="25"/>
      <c r="K571" s="47">
        <v>18</v>
      </c>
      <c r="L571" s="76">
        <v>15</v>
      </c>
    </row>
    <row r="572" spans="1:98" s="64" customFormat="1" ht="24.95" customHeight="1" x14ac:dyDescent="0.25">
      <c r="A572" s="73">
        <v>183</v>
      </c>
      <c r="B572" s="73"/>
      <c r="C572" s="73" t="s">
        <v>516</v>
      </c>
      <c r="D572" s="29">
        <v>6</v>
      </c>
      <c r="E572" s="23" t="s">
        <v>247</v>
      </c>
      <c r="F572" s="30" t="s">
        <v>238</v>
      </c>
      <c r="G572" s="30" t="s">
        <v>344</v>
      </c>
      <c r="H572" s="30" t="s">
        <v>243</v>
      </c>
      <c r="I572" s="25"/>
      <c r="J572" s="25"/>
      <c r="K572" s="48">
        <v>18</v>
      </c>
      <c r="L572" s="76">
        <v>17</v>
      </c>
    </row>
    <row r="573" spans="1:98" s="64" customFormat="1" ht="24.95" customHeight="1" x14ac:dyDescent="0.25">
      <c r="A573" s="73">
        <v>201</v>
      </c>
      <c r="B573" s="73"/>
      <c r="C573" s="83" t="s">
        <v>537</v>
      </c>
      <c r="D573" s="96">
        <v>6</v>
      </c>
      <c r="E573" s="22" t="s">
        <v>247</v>
      </c>
      <c r="F573" s="30" t="s">
        <v>32</v>
      </c>
      <c r="G573" s="30" t="s">
        <v>312</v>
      </c>
      <c r="H573" s="84" t="s">
        <v>422</v>
      </c>
      <c r="I573" s="25"/>
      <c r="J573" s="25"/>
      <c r="K573" s="48">
        <v>18</v>
      </c>
      <c r="L573" s="76">
        <v>20</v>
      </c>
    </row>
    <row r="574" spans="1:98" s="64" customFormat="1" ht="24.95" customHeight="1" x14ac:dyDescent="0.25">
      <c r="A574" s="73">
        <v>217</v>
      </c>
      <c r="B574" s="73"/>
      <c r="C574" s="83" t="s">
        <v>555</v>
      </c>
      <c r="D574" s="29">
        <v>6</v>
      </c>
      <c r="E574" s="22" t="s">
        <v>247</v>
      </c>
      <c r="F574" s="30" t="s">
        <v>42</v>
      </c>
      <c r="G574" s="30" t="s">
        <v>25</v>
      </c>
      <c r="H574" s="84" t="s">
        <v>43</v>
      </c>
      <c r="I574" s="25"/>
      <c r="J574" s="25"/>
      <c r="K574" s="48">
        <v>18</v>
      </c>
      <c r="L574" s="76">
        <v>22</v>
      </c>
    </row>
    <row r="575" spans="1:98" s="64" customFormat="1" ht="24.95" customHeight="1" x14ac:dyDescent="0.25">
      <c r="A575" s="73">
        <v>232</v>
      </c>
      <c r="B575" s="73"/>
      <c r="C575" s="73" t="s">
        <v>572</v>
      </c>
      <c r="D575" s="99">
        <v>6</v>
      </c>
      <c r="E575" s="22" t="s">
        <v>247</v>
      </c>
      <c r="F575" s="30" t="s">
        <v>221</v>
      </c>
      <c r="G575" s="30" t="s">
        <v>312</v>
      </c>
      <c r="H575" s="30" t="s">
        <v>222</v>
      </c>
      <c r="I575" s="25"/>
      <c r="J575" s="25"/>
      <c r="K575" s="48">
        <v>18</v>
      </c>
      <c r="L575" s="76">
        <v>24</v>
      </c>
    </row>
    <row r="576" spans="1:98" s="64" customFormat="1" ht="24.95" customHeight="1" x14ac:dyDescent="0.25">
      <c r="A576" s="73">
        <v>247</v>
      </c>
      <c r="B576" s="73"/>
      <c r="C576" s="71" t="s">
        <v>589</v>
      </c>
      <c r="D576" s="29">
        <v>6</v>
      </c>
      <c r="E576" s="23" t="s">
        <v>247</v>
      </c>
      <c r="F576" s="30" t="s">
        <v>590</v>
      </c>
      <c r="G576" s="24" t="s">
        <v>325</v>
      </c>
      <c r="H576" s="24" t="s">
        <v>248</v>
      </c>
      <c r="I576" s="25"/>
      <c r="J576" s="25"/>
      <c r="K576" s="48">
        <v>18</v>
      </c>
      <c r="L576" s="76">
        <v>25</v>
      </c>
    </row>
    <row r="577" spans="1:12" s="64" customFormat="1" ht="24.95" customHeight="1" x14ac:dyDescent="0.25">
      <c r="A577" s="73">
        <v>261</v>
      </c>
      <c r="B577" s="73"/>
      <c r="C577" s="106" t="s">
        <v>605</v>
      </c>
      <c r="D577" s="99">
        <v>6</v>
      </c>
      <c r="E577" s="22" t="s">
        <v>247</v>
      </c>
      <c r="F577" s="90" t="s">
        <v>151</v>
      </c>
      <c r="G577" s="30" t="s">
        <v>152</v>
      </c>
      <c r="H577" s="90" t="s">
        <v>606</v>
      </c>
      <c r="I577" s="25"/>
      <c r="J577" s="25"/>
      <c r="K577" s="48">
        <v>18</v>
      </c>
      <c r="L577" s="76">
        <v>27</v>
      </c>
    </row>
    <row r="578" spans="1:12" s="64" customFormat="1" ht="24.95" customHeight="1" x14ac:dyDescent="0.25">
      <c r="A578" s="73">
        <v>275</v>
      </c>
      <c r="B578" s="73"/>
      <c r="C578" s="71" t="s">
        <v>622</v>
      </c>
      <c r="D578" s="28">
        <v>6</v>
      </c>
      <c r="E578" s="23" t="s">
        <v>247</v>
      </c>
      <c r="F578" s="30" t="s">
        <v>435</v>
      </c>
      <c r="G578" s="30" t="s">
        <v>325</v>
      </c>
      <c r="H578" s="30" t="s">
        <v>436</v>
      </c>
      <c r="I578" s="25"/>
      <c r="J578" s="25"/>
      <c r="K578" s="48">
        <v>18</v>
      </c>
      <c r="L578" s="76">
        <v>29</v>
      </c>
    </row>
    <row r="579" spans="1:12" s="64" customFormat="1" ht="24.95" customHeight="1" x14ac:dyDescent="0.25">
      <c r="A579" s="73">
        <v>276</v>
      </c>
      <c r="B579" s="73"/>
      <c r="C579" s="83" t="s">
        <v>623</v>
      </c>
      <c r="D579" s="96">
        <v>6</v>
      </c>
      <c r="E579" s="22" t="s">
        <v>247</v>
      </c>
      <c r="F579" s="30" t="s">
        <v>324</v>
      </c>
      <c r="G579" s="30" t="s">
        <v>325</v>
      </c>
      <c r="H579" s="84" t="s">
        <v>326</v>
      </c>
      <c r="I579" s="25"/>
      <c r="J579" s="25"/>
      <c r="K579" s="48">
        <v>18</v>
      </c>
      <c r="L579" s="76">
        <v>32</v>
      </c>
    </row>
    <row r="580" spans="1:12" s="64" customFormat="1" ht="24.95" customHeight="1" x14ac:dyDescent="0.25">
      <c r="A580" s="73">
        <v>277</v>
      </c>
      <c r="B580" s="73"/>
      <c r="C580" s="73" t="s">
        <v>624</v>
      </c>
      <c r="D580" s="28">
        <v>6</v>
      </c>
      <c r="E580" s="23" t="s">
        <v>247</v>
      </c>
      <c r="F580" s="104" t="s">
        <v>438</v>
      </c>
      <c r="G580" s="24" t="s">
        <v>332</v>
      </c>
      <c r="H580" s="30" t="s">
        <v>22</v>
      </c>
      <c r="I580" s="25"/>
      <c r="J580" s="25"/>
      <c r="K580" s="48">
        <v>18</v>
      </c>
      <c r="L580" s="76">
        <v>34</v>
      </c>
    </row>
    <row r="581" spans="1:12" s="64" customFormat="1" ht="24.95" customHeight="1" x14ac:dyDescent="0.25">
      <c r="A581" s="73">
        <v>295</v>
      </c>
      <c r="B581" s="73"/>
      <c r="C581" s="106" t="s">
        <v>644</v>
      </c>
      <c r="D581" s="99">
        <v>7</v>
      </c>
      <c r="E581" s="22" t="s">
        <v>247</v>
      </c>
      <c r="F581" s="90" t="s">
        <v>339</v>
      </c>
      <c r="G581" s="30" t="s">
        <v>335</v>
      </c>
      <c r="H581" s="90" t="s">
        <v>29</v>
      </c>
      <c r="I581" s="25"/>
      <c r="J581" s="25"/>
      <c r="K581" s="48">
        <v>18</v>
      </c>
      <c r="L581" s="76">
        <v>2</v>
      </c>
    </row>
    <row r="582" spans="1:12" s="64" customFormat="1" ht="24.95" customHeight="1" x14ac:dyDescent="0.25">
      <c r="A582" s="73">
        <v>316</v>
      </c>
      <c r="B582" s="73"/>
      <c r="C582" s="72" t="s">
        <v>673</v>
      </c>
      <c r="D582" s="29">
        <v>7</v>
      </c>
      <c r="E582" s="23" t="s">
        <v>247</v>
      </c>
      <c r="F582" s="32" t="s">
        <v>62</v>
      </c>
      <c r="G582" s="30" t="s">
        <v>25</v>
      </c>
      <c r="H582" s="32" t="s">
        <v>156</v>
      </c>
      <c r="I582" s="25"/>
      <c r="J582" s="25"/>
      <c r="K582" s="48">
        <v>18</v>
      </c>
      <c r="L582" s="76">
        <v>6</v>
      </c>
    </row>
    <row r="583" spans="1:12" s="64" customFormat="1" ht="24.95" customHeight="1" x14ac:dyDescent="0.25">
      <c r="A583" s="73">
        <v>337</v>
      </c>
      <c r="B583" s="73"/>
      <c r="C583" s="71" t="s">
        <v>700</v>
      </c>
      <c r="D583" s="99">
        <v>7</v>
      </c>
      <c r="E583" s="23" t="s">
        <v>247</v>
      </c>
      <c r="F583" s="30" t="s">
        <v>112</v>
      </c>
      <c r="G583" s="24" t="s">
        <v>48</v>
      </c>
      <c r="H583" s="30" t="s">
        <v>113</v>
      </c>
      <c r="I583" s="25"/>
      <c r="J583" s="25"/>
      <c r="K583" s="48">
        <v>18</v>
      </c>
      <c r="L583" s="76">
        <v>9</v>
      </c>
    </row>
    <row r="584" spans="1:12" s="64" customFormat="1" ht="24.95" customHeight="1" x14ac:dyDescent="0.25">
      <c r="A584" s="73">
        <v>358</v>
      </c>
      <c r="B584" s="73"/>
      <c r="C584" s="106" t="s">
        <v>726</v>
      </c>
      <c r="D584" s="29">
        <v>7</v>
      </c>
      <c r="E584" s="22" t="s">
        <v>247</v>
      </c>
      <c r="F584" s="90" t="s">
        <v>590</v>
      </c>
      <c r="G584" s="30" t="s">
        <v>325</v>
      </c>
      <c r="H584" s="90" t="s">
        <v>248</v>
      </c>
      <c r="I584" s="25"/>
      <c r="J584" s="25"/>
      <c r="K584" s="48">
        <v>18</v>
      </c>
      <c r="L584" s="76">
        <v>14</v>
      </c>
    </row>
    <row r="585" spans="1:12" s="64" customFormat="1" ht="24.95" customHeight="1" x14ac:dyDescent="0.25">
      <c r="A585" s="73">
        <v>379</v>
      </c>
      <c r="B585" s="73"/>
      <c r="C585" s="71" t="s">
        <v>748</v>
      </c>
      <c r="D585" s="99">
        <v>7</v>
      </c>
      <c r="E585" s="23" t="s">
        <v>247</v>
      </c>
      <c r="F585" s="24" t="s">
        <v>32</v>
      </c>
      <c r="G585" s="24" t="s">
        <v>312</v>
      </c>
      <c r="H585" s="24" t="s">
        <v>422</v>
      </c>
      <c r="I585" s="25"/>
      <c r="J585" s="25"/>
      <c r="K585" s="48">
        <v>18</v>
      </c>
      <c r="L585" s="76">
        <v>18</v>
      </c>
    </row>
    <row r="586" spans="1:12" s="64" customFormat="1" ht="24.95" customHeight="1" x14ac:dyDescent="0.25">
      <c r="A586" s="73">
        <v>399</v>
      </c>
      <c r="B586" s="73"/>
      <c r="C586" s="72" t="s">
        <v>769</v>
      </c>
      <c r="D586" s="28">
        <v>7</v>
      </c>
      <c r="E586" s="23" t="s">
        <v>209</v>
      </c>
      <c r="F586" s="30" t="s">
        <v>256</v>
      </c>
      <c r="G586" s="30" t="s">
        <v>21</v>
      </c>
      <c r="H586" s="32" t="s">
        <v>210</v>
      </c>
      <c r="I586" s="25"/>
      <c r="J586" s="25"/>
      <c r="K586" s="48">
        <v>18</v>
      </c>
      <c r="L586" s="76">
        <v>21</v>
      </c>
    </row>
    <row r="587" spans="1:12" s="64" customFormat="1" ht="24.95" customHeight="1" x14ac:dyDescent="0.25">
      <c r="A587" s="73">
        <v>418</v>
      </c>
      <c r="B587" s="73"/>
      <c r="C587" s="71" t="s">
        <v>790</v>
      </c>
      <c r="D587" s="96">
        <v>7</v>
      </c>
      <c r="E587" s="23" t="s">
        <v>247</v>
      </c>
      <c r="F587" s="24" t="s">
        <v>167</v>
      </c>
      <c r="G587" s="24" t="s">
        <v>25</v>
      </c>
      <c r="H587" s="24" t="s">
        <v>168</v>
      </c>
      <c r="I587" s="25"/>
      <c r="J587" s="25"/>
      <c r="K587" s="48">
        <v>18</v>
      </c>
      <c r="L587" s="76">
        <v>26</v>
      </c>
    </row>
    <row r="588" spans="1:12" s="64" customFormat="1" ht="24.95" customHeight="1" x14ac:dyDescent="0.25">
      <c r="A588" s="73">
        <v>437</v>
      </c>
      <c r="B588" s="73"/>
      <c r="C588" s="71" t="s">
        <v>809</v>
      </c>
      <c r="D588" s="28">
        <v>7</v>
      </c>
      <c r="E588" s="23" t="s">
        <v>247</v>
      </c>
      <c r="F588" s="24" t="s">
        <v>211</v>
      </c>
      <c r="G588" s="24" t="s">
        <v>312</v>
      </c>
      <c r="H588" s="24" t="s">
        <v>212</v>
      </c>
      <c r="I588" s="33"/>
      <c r="J588" s="25"/>
      <c r="K588" s="48">
        <v>18</v>
      </c>
      <c r="L588" s="76">
        <v>28</v>
      </c>
    </row>
    <row r="589" spans="1:12" s="64" customFormat="1" ht="24.95" customHeight="1" x14ac:dyDescent="0.25">
      <c r="A589" s="73">
        <v>443</v>
      </c>
      <c r="B589" s="73"/>
      <c r="C589" s="72" t="s">
        <v>818</v>
      </c>
      <c r="D589" s="99">
        <v>7</v>
      </c>
      <c r="E589" s="23" t="s">
        <v>247</v>
      </c>
      <c r="F589" s="32" t="s">
        <v>100</v>
      </c>
      <c r="G589" s="32" t="s">
        <v>258</v>
      </c>
      <c r="H589" s="32" t="s">
        <v>101</v>
      </c>
      <c r="I589" s="33"/>
      <c r="J589" s="25"/>
      <c r="K589" s="48">
        <v>18</v>
      </c>
      <c r="L589" s="76">
        <v>30</v>
      </c>
    </row>
    <row r="590" spans="1:12" s="64" customFormat="1" ht="24.95" customHeight="1" x14ac:dyDescent="0.25">
      <c r="A590" s="73">
        <v>449</v>
      </c>
      <c r="B590" s="73"/>
      <c r="C590" s="73" t="s">
        <v>825</v>
      </c>
      <c r="D590" s="28">
        <v>7</v>
      </c>
      <c r="E590" s="23" t="s">
        <v>247</v>
      </c>
      <c r="F590" s="30" t="s">
        <v>100</v>
      </c>
      <c r="G590" s="24" t="s">
        <v>258</v>
      </c>
      <c r="H590" s="30" t="s">
        <v>101</v>
      </c>
      <c r="I590" s="33"/>
      <c r="J590" s="25"/>
      <c r="K590" s="48">
        <v>18</v>
      </c>
      <c r="L590" s="76">
        <v>31</v>
      </c>
    </row>
    <row r="591" spans="1:12" s="64" customFormat="1" ht="24.95" customHeight="1" x14ac:dyDescent="0.25">
      <c r="A591" s="73">
        <v>455</v>
      </c>
      <c r="B591" s="73"/>
      <c r="C591" s="73" t="s">
        <v>833</v>
      </c>
      <c r="D591" s="99">
        <v>7</v>
      </c>
      <c r="E591" s="23" t="s">
        <v>247</v>
      </c>
      <c r="F591" s="32" t="s">
        <v>334</v>
      </c>
      <c r="G591" s="32" t="s">
        <v>335</v>
      </c>
      <c r="H591" s="30" t="s">
        <v>27</v>
      </c>
      <c r="I591" s="33"/>
      <c r="J591" s="25"/>
      <c r="K591" s="48">
        <v>18</v>
      </c>
      <c r="L591" s="76">
        <v>33</v>
      </c>
    </row>
    <row r="592" spans="1:12" s="64" customFormat="1" ht="24.95" customHeight="1" x14ac:dyDescent="0.25">
      <c r="A592" s="73">
        <v>486</v>
      </c>
      <c r="B592" s="73"/>
      <c r="C592" s="73" t="s">
        <v>855</v>
      </c>
      <c r="D592" s="42">
        <v>8</v>
      </c>
      <c r="E592" s="23" t="s">
        <v>247</v>
      </c>
      <c r="F592" s="30" t="s">
        <v>424</v>
      </c>
      <c r="G592" s="24" t="s">
        <v>312</v>
      </c>
      <c r="H592" s="30" t="s">
        <v>36</v>
      </c>
      <c r="I592" s="33"/>
      <c r="J592" s="25"/>
      <c r="K592" s="48">
        <v>18</v>
      </c>
      <c r="L592" s="76">
        <v>4</v>
      </c>
    </row>
    <row r="593" spans="1:98" s="64" customFormat="1" ht="24.95" customHeight="1" x14ac:dyDescent="0.25">
      <c r="A593" s="73">
        <v>506</v>
      </c>
      <c r="B593" s="73"/>
      <c r="C593" s="73" t="s">
        <v>865</v>
      </c>
      <c r="D593" s="98">
        <v>8</v>
      </c>
      <c r="E593" s="23" t="s">
        <v>247</v>
      </c>
      <c r="F593" s="30" t="s">
        <v>100</v>
      </c>
      <c r="G593" s="24" t="s">
        <v>258</v>
      </c>
      <c r="H593" s="30" t="s">
        <v>101</v>
      </c>
      <c r="I593" s="26"/>
      <c r="J593" s="26"/>
      <c r="K593" s="48">
        <v>18</v>
      </c>
      <c r="L593" s="76">
        <v>7</v>
      </c>
    </row>
    <row r="594" spans="1:98" s="64" customFormat="1" ht="24.95" customHeight="1" x14ac:dyDescent="0.25">
      <c r="A594" s="73">
        <v>526</v>
      </c>
      <c r="B594" s="73"/>
      <c r="C594" s="72" t="s">
        <v>64</v>
      </c>
      <c r="D594" s="42">
        <v>8</v>
      </c>
      <c r="E594" s="23" t="s">
        <v>209</v>
      </c>
      <c r="F594" s="30" t="s">
        <v>256</v>
      </c>
      <c r="G594" s="30" t="s">
        <v>21</v>
      </c>
      <c r="H594" s="32" t="s">
        <v>210</v>
      </c>
      <c r="I594" s="26"/>
      <c r="J594" s="26"/>
      <c r="K594" s="48">
        <v>18</v>
      </c>
      <c r="L594" s="76">
        <v>11</v>
      </c>
    </row>
    <row r="595" spans="1:98" s="64" customFormat="1" ht="24.95" customHeight="1" x14ac:dyDescent="0.25">
      <c r="A595" s="73">
        <v>545</v>
      </c>
      <c r="B595" s="73"/>
      <c r="C595" s="71" t="s">
        <v>880</v>
      </c>
      <c r="D595" s="99">
        <v>8</v>
      </c>
      <c r="E595" s="23" t="s">
        <v>247</v>
      </c>
      <c r="F595" s="24" t="s">
        <v>71</v>
      </c>
      <c r="G595" s="24" t="s">
        <v>312</v>
      </c>
      <c r="H595" s="30" t="s">
        <v>72</v>
      </c>
      <c r="I595" s="26"/>
      <c r="J595" s="26"/>
      <c r="K595" s="48">
        <v>18</v>
      </c>
      <c r="L595" s="76">
        <v>16</v>
      </c>
    </row>
    <row r="596" spans="1:98" s="64" customFormat="1" ht="24.95" customHeight="1" x14ac:dyDescent="0.25">
      <c r="A596" s="73">
        <v>564</v>
      </c>
      <c r="B596" s="73"/>
      <c r="C596" s="73" t="s">
        <v>86</v>
      </c>
      <c r="D596" s="42">
        <v>8</v>
      </c>
      <c r="E596" s="23" t="s">
        <v>247</v>
      </c>
      <c r="F596" s="24" t="s">
        <v>348</v>
      </c>
      <c r="G596" s="24" t="s">
        <v>297</v>
      </c>
      <c r="H596" s="24" t="s">
        <v>349</v>
      </c>
      <c r="I596" s="26"/>
      <c r="J596" s="26"/>
      <c r="K596" s="48">
        <v>18</v>
      </c>
      <c r="L596" s="76">
        <v>19</v>
      </c>
    </row>
    <row r="597" spans="1:98" s="64" customFormat="1" ht="24.95" customHeight="1" x14ac:dyDescent="0.25">
      <c r="A597" s="73">
        <v>582</v>
      </c>
      <c r="B597" s="107"/>
      <c r="C597" s="107" t="s">
        <v>907</v>
      </c>
      <c r="D597" s="119">
        <v>8</v>
      </c>
      <c r="E597" s="45" t="s">
        <v>247</v>
      </c>
      <c r="F597" s="92" t="s">
        <v>42</v>
      </c>
      <c r="G597" s="85" t="s">
        <v>25</v>
      </c>
      <c r="H597" s="85" t="s">
        <v>43</v>
      </c>
      <c r="I597" s="34"/>
      <c r="J597" s="34"/>
      <c r="K597" s="48">
        <v>18</v>
      </c>
      <c r="L597" s="77">
        <v>23</v>
      </c>
    </row>
    <row r="598" spans="1:98" s="64" customFormat="1" ht="24.95" customHeight="1" thickBot="1" x14ac:dyDescent="0.3">
      <c r="A598" s="136"/>
      <c r="B598" s="137"/>
      <c r="C598" s="107" t="s">
        <v>946</v>
      </c>
      <c r="D598" s="65">
        <v>6</v>
      </c>
      <c r="E598" s="45" t="s">
        <v>247</v>
      </c>
      <c r="F598" s="92" t="s">
        <v>424</v>
      </c>
      <c r="G598" s="85" t="s">
        <v>312</v>
      </c>
      <c r="H598" s="85" t="s">
        <v>36</v>
      </c>
      <c r="I598" s="34"/>
      <c r="J598" s="34"/>
      <c r="K598" s="48">
        <v>18</v>
      </c>
      <c r="L598" s="77">
        <v>35</v>
      </c>
    </row>
    <row r="599" spans="1:98" s="53" customFormat="1" ht="24.95" customHeight="1" thickTop="1" thickBot="1" x14ac:dyDescent="0.3">
      <c r="A599" s="49" t="s">
        <v>8</v>
      </c>
      <c r="B599" s="146" t="s">
        <v>0</v>
      </c>
      <c r="C599" s="133" t="s">
        <v>1</v>
      </c>
      <c r="D599" s="148" t="s">
        <v>9</v>
      </c>
      <c r="E599" s="150" t="s">
        <v>19</v>
      </c>
      <c r="F599" s="152" t="s">
        <v>2</v>
      </c>
      <c r="G599" s="145" t="s">
        <v>18</v>
      </c>
      <c r="H599" s="134" t="s">
        <v>3</v>
      </c>
      <c r="I599" s="135" t="s">
        <v>4</v>
      </c>
      <c r="J599" s="142" t="s">
        <v>10</v>
      </c>
      <c r="K599" s="144" t="s">
        <v>11</v>
      </c>
      <c r="L599" s="144" t="s">
        <v>12</v>
      </c>
    </row>
    <row r="600" spans="1:98" s="53" customFormat="1" ht="24.95" customHeight="1" thickTop="1" thickBot="1" x14ac:dyDescent="0.3">
      <c r="A600" s="54" t="s">
        <v>4</v>
      </c>
      <c r="B600" s="147"/>
      <c r="C600" s="54" t="s">
        <v>5</v>
      </c>
      <c r="D600" s="149"/>
      <c r="E600" s="151"/>
      <c r="F600" s="153"/>
      <c r="G600" s="154"/>
      <c r="H600" s="56" t="s">
        <v>6</v>
      </c>
      <c r="I600" s="57" t="s">
        <v>7</v>
      </c>
      <c r="J600" s="143"/>
      <c r="K600" s="145"/>
      <c r="L600" s="145"/>
    </row>
    <row r="601" spans="1:98" s="53" customFormat="1" ht="24.95" customHeight="1" thickTop="1" x14ac:dyDescent="0.25">
      <c r="A601" s="58"/>
      <c r="B601" s="58"/>
      <c r="C601" s="58"/>
      <c r="D601" s="58"/>
      <c r="E601" s="59"/>
      <c r="F601" s="59"/>
      <c r="G601" s="60"/>
      <c r="H601" s="61"/>
      <c r="I601" s="58"/>
      <c r="J601" s="58"/>
      <c r="K601" s="46"/>
      <c r="L601" s="46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  <c r="AA601" s="62"/>
      <c r="AB601" s="62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  <c r="BN601" s="62"/>
      <c r="BO601" s="62"/>
      <c r="BP601" s="62"/>
      <c r="BQ601" s="62"/>
      <c r="BR601" s="62"/>
      <c r="BS601" s="62"/>
      <c r="BT601" s="62"/>
      <c r="BU601" s="62"/>
      <c r="BV601" s="62"/>
      <c r="BW601" s="62"/>
      <c r="BX601" s="62"/>
      <c r="BY601" s="62"/>
      <c r="BZ601" s="62"/>
      <c r="CA601" s="62"/>
      <c r="CB601" s="62"/>
      <c r="CC601" s="62"/>
      <c r="CD601" s="62"/>
      <c r="CE601" s="62"/>
      <c r="CF601" s="62"/>
      <c r="CG601" s="62"/>
      <c r="CH601" s="62"/>
      <c r="CI601" s="62"/>
      <c r="CJ601" s="62"/>
      <c r="CK601" s="62"/>
      <c r="CL601" s="62"/>
      <c r="CM601" s="62"/>
      <c r="CN601" s="62"/>
      <c r="CO601" s="62"/>
      <c r="CP601" s="62"/>
      <c r="CQ601" s="62"/>
      <c r="CR601" s="62"/>
      <c r="CS601" s="62"/>
      <c r="CT601" s="62"/>
    </row>
    <row r="602" spans="1:98" s="64" customFormat="1" ht="24.95" customHeight="1" x14ac:dyDescent="0.25">
      <c r="A602" s="73">
        <v>19</v>
      </c>
      <c r="B602" s="73"/>
      <c r="C602" s="73" t="s">
        <v>283</v>
      </c>
      <c r="D602" s="29">
        <v>6</v>
      </c>
      <c r="E602" s="23" t="s">
        <v>247</v>
      </c>
      <c r="F602" s="24" t="s">
        <v>202</v>
      </c>
      <c r="G602" s="24" t="s">
        <v>48</v>
      </c>
      <c r="H602" s="30" t="s">
        <v>203</v>
      </c>
      <c r="I602" s="25"/>
      <c r="J602" s="25"/>
      <c r="K602" s="47">
        <v>19</v>
      </c>
      <c r="L602" s="76">
        <v>1</v>
      </c>
    </row>
    <row r="603" spans="1:98" s="64" customFormat="1" ht="24.95" customHeight="1" x14ac:dyDescent="0.25">
      <c r="A603" s="73">
        <v>40</v>
      </c>
      <c r="B603" s="73"/>
      <c r="C603" s="72" t="s">
        <v>317</v>
      </c>
      <c r="D603" s="99">
        <v>6</v>
      </c>
      <c r="E603" s="23" t="s">
        <v>247</v>
      </c>
      <c r="F603" s="32" t="s">
        <v>208</v>
      </c>
      <c r="G603" s="32" t="s">
        <v>312</v>
      </c>
      <c r="H603" s="32" t="s">
        <v>214</v>
      </c>
      <c r="I603" s="25"/>
      <c r="J603" s="25"/>
      <c r="K603" s="47">
        <v>19</v>
      </c>
      <c r="L603" s="76">
        <v>3</v>
      </c>
    </row>
    <row r="604" spans="1:98" s="64" customFormat="1" ht="24.95" customHeight="1" x14ac:dyDescent="0.25">
      <c r="A604" s="73">
        <v>61</v>
      </c>
      <c r="B604" s="73"/>
      <c r="C604" s="73" t="s">
        <v>358</v>
      </c>
      <c r="D604" s="29">
        <v>6</v>
      </c>
      <c r="E604" s="23" t="s">
        <v>247</v>
      </c>
      <c r="F604" s="30" t="s">
        <v>122</v>
      </c>
      <c r="G604" s="24" t="s">
        <v>344</v>
      </c>
      <c r="H604" s="30" t="s">
        <v>346</v>
      </c>
      <c r="I604" s="25"/>
      <c r="J604" s="25"/>
      <c r="K604" s="47">
        <v>19</v>
      </c>
      <c r="L604" s="76">
        <v>5</v>
      </c>
    </row>
    <row r="605" spans="1:98" s="64" customFormat="1" ht="24.95" customHeight="1" x14ac:dyDescent="0.25">
      <c r="A605" s="73">
        <v>82</v>
      </c>
      <c r="B605" s="73"/>
      <c r="C605" s="111" t="s">
        <v>392</v>
      </c>
      <c r="D605" s="99">
        <v>6</v>
      </c>
      <c r="E605" s="23" t="s">
        <v>247</v>
      </c>
      <c r="F605" s="30" t="s">
        <v>55</v>
      </c>
      <c r="G605" s="30" t="s">
        <v>25</v>
      </c>
      <c r="H605" s="30" t="s">
        <v>56</v>
      </c>
      <c r="I605" s="25"/>
      <c r="J605" s="25"/>
      <c r="K605" s="47">
        <v>19</v>
      </c>
      <c r="L605" s="76">
        <v>7</v>
      </c>
    </row>
    <row r="606" spans="1:98" s="64" customFormat="1" ht="24.95" customHeight="1" x14ac:dyDescent="0.25">
      <c r="A606" s="73">
        <v>103</v>
      </c>
      <c r="B606" s="73"/>
      <c r="C606" s="73" t="s">
        <v>413</v>
      </c>
      <c r="D606" s="29">
        <v>6</v>
      </c>
      <c r="E606" s="23" t="s">
        <v>247</v>
      </c>
      <c r="F606" s="30" t="s">
        <v>149</v>
      </c>
      <c r="G606" s="24" t="s">
        <v>48</v>
      </c>
      <c r="H606" s="30" t="s">
        <v>150</v>
      </c>
      <c r="I606" s="25"/>
      <c r="J606" s="25"/>
      <c r="K606" s="47">
        <v>19</v>
      </c>
      <c r="L606" s="76">
        <v>9</v>
      </c>
    </row>
    <row r="607" spans="1:98" s="64" customFormat="1" ht="24.95" customHeight="1" x14ac:dyDescent="0.25">
      <c r="A607" s="73">
        <v>124</v>
      </c>
      <c r="B607" s="73"/>
      <c r="C607" s="72" t="s">
        <v>449</v>
      </c>
      <c r="D607" s="99">
        <v>6</v>
      </c>
      <c r="E607" s="23" t="s">
        <v>247</v>
      </c>
      <c r="F607" s="32" t="s">
        <v>339</v>
      </c>
      <c r="G607" s="30" t="s">
        <v>335</v>
      </c>
      <c r="H607" s="32" t="s">
        <v>29</v>
      </c>
      <c r="I607" s="25"/>
      <c r="J607" s="25"/>
      <c r="K607" s="47">
        <v>19</v>
      </c>
      <c r="L607" s="76">
        <v>11</v>
      </c>
    </row>
    <row r="608" spans="1:98" s="64" customFormat="1" ht="24.95" customHeight="1" x14ac:dyDescent="0.25">
      <c r="A608" s="73">
        <v>145</v>
      </c>
      <c r="B608" s="73"/>
      <c r="C608" s="72" t="s">
        <v>472</v>
      </c>
      <c r="D608" s="29">
        <v>6</v>
      </c>
      <c r="E608" s="23" t="s">
        <v>247</v>
      </c>
      <c r="F608" s="32" t="s">
        <v>95</v>
      </c>
      <c r="G608" s="30" t="s">
        <v>258</v>
      </c>
      <c r="H608" s="24" t="s">
        <v>96</v>
      </c>
      <c r="I608" s="25"/>
      <c r="J608" s="25"/>
      <c r="K608" s="47">
        <v>19</v>
      </c>
      <c r="L608" s="76">
        <v>13</v>
      </c>
    </row>
    <row r="609" spans="1:98" s="64" customFormat="1" ht="24.95" customHeight="1" x14ac:dyDescent="0.25">
      <c r="A609" s="73">
        <v>166</v>
      </c>
      <c r="B609" s="73"/>
      <c r="C609" s="72" t="s">
        <v>495</v>
      </c>
      <c r="D609" s="99">
        <v>6</v>
      </c>
      <c r="E609" s="23" t="s">
        <v>247</v>
      </c>
      <c r="F609" s="32" t="s">
        <v>55</v>
      </c>
      <c r="G609" s="30" t="s">
        <v>25</v>
      </c>
      <c r="H609" s="32" t="s">
        <v>56</v>
      </c>
      <c r="I609" s="25"/>
      <c r="J609" s="25"/>
      <c r="K609" s="47">
        <v>19</v>
      </c>
      <c r="L609" s="76">
        <v>16</v>
      </c>
    </row>
    <row r="610" spans="1:98" s="64" customFormat="1" ht="24.95" customHeight="1" x14ac:dyDescent="0.25">
      <c r="A610" s="73">
        <v>184</v>
      </c>
      <c r="B610" s="73"/>
      <c r="C610" s="83" t="s">
        <v>517</v>
      </c>
      <c r="D610" s="28">
        <v>6</v>
      </c>
      <c r="E610" s="22" t="s">
        <v>247</v>
      </c>
      <c r="F610" s="30" t="s">
        <v>61</v>
      </c>
      <c r="G610" s="30" t="s">
        <v>25</v>
      </c>
      <c r="H610" s="84" t="s">
        <v>120</v>
      </c>
      <c r="I610" s="25"/>
      <c r="J610" s="25"/>
      <c r="K610" s="48">
        <v>19</v>
      </c>
      <c r="L610" s="76">
        <v>17</v>
      </c>
    </row>
    <row r="611" spans="1:98" s="64" customFormat="1" ht="24.95" customHeight="1" x14ac:dyDescent="0.25">
      <c r="A611" s="73">
        <v>296</v>
      </c>
      <c r="B611" s="73"/>
      <c r="C611" s="71" t="s">
        <v>645</v>
      </c>
      <c r="D611" s="96">
        <v>7</v>
      </c>
      <c r="E611" s="23" t="s">
        <v>247</v>
      </c>
      <c r="F611" s="24" t="s">
        <v>646</v>
      </c>
      <c r="G611" s="24" t="s">
        <v>335</v>
      </c>
      <c r="H611" s="30" t="s">
        <v>647</v>
      </c>
      <c r="I611" s="25"/>
      <c r="J611" s="25"/>
      <c r="K611" s="48">
        <v>19</v>
      </c>
      <c r="L611" s="76">
        <v>2</v>
      </c>
    </row>
    <row r="612" spans="1:98" s="64" customFormat="1" ht="24.95" customHeight="1" x14ac:dyDescent="0.25">
      <c r="A612" s="73">
        <v>317</v>
      </c>
      <c r="B612" s="73"/>
      <c r="C612" s="71" t="s">
        <v>674</v>
      </c>
      <c r="D612" s="28">
        <v>7</v>
      </c>
      <c r="E612" s="23" t="s">
        <v>247</v>
      </c>
      <c r="F612" s="30" t="s">
        <v>172</v>
      </c>
      <c r="G612" s="30" t="s">
        <v>25</v>
      </c>
      <c r="H612" s="30" t="s">
        <v>251</v>
      </c>
      <c r="I612" s="25"/>
      <c r="J612" s="25"/>
      <c r="K612" s="48">
        <v>19</v>
      </c>
      <c r="L612" s="76">
        <v>6</v>
      </c>
    </row>
    <row r="613" spans="1:98" s="64" customFormat="1" ht="24.95" customHeight="1" x14ac:dyDescent="0.25">
      <c r="A613" s="73">
        <v>338</v>
      </c>
      <c r="B613" s="73"/>
      <c r="C613" s="72" t="s">
        <v>701</v>
      </c>
      <c r="D613" s="96">
        <v>7</v>
      </c>
      <c r="E613" s="23" t="s">
        <v>247</v>
      </c>
      <c r="F613" s="32" t="s">
        <v>303</v>
      </c>
      <c r="G613" s="30" t="s">
        <v>297</v>
      </c>
      <c r="H613" s="32" t="s">
        <v>23</v>
      </c>
      <c r="I613" s="25"/>
      <c r="J613" s="25"/>
      <c r="K613" s="48">
        <v>19</v>
      </c>
      <c r="L613" s="76">
        <v>10</v>
      </c>
    </row>
    <row r="614" spans="1:98" s="64" customFormat="1" ht="24.95" customHeight="1" x14ac:dyDescent="0.25">
      <c r="A614" s="73">
        <v>359</v>
      </c>
      <c r="B614" s="73"/>
      <c r="C614" s="83" t="s">
        <v>727</v>
      </c>
      <c r="D614" s="28">
        <v>7</v>
      </c>
      <c r="E614" s="22" t="s">
        <v>247</v>
      </c>
      <c r="F614" s="30" t="s">
        <v>438</v>
      </c>
      <c r="G614" s="30" t="s">
        <v>332</v>
      </c>
      <c r="H614" s="84" t="s">
        <v>236</v>
      </c>
      <c r="I614" s="25"/>
      <c r="J614" s="25"/>
      <c r="K614" s="48">
        <v>19</v>
      </c>
      <c r="L614" s="76">
        <v>14</v>
      </c>
    </row>
    <row r="615" spans="1:98" s="64" customFormat="1" ht="24.95" customHeight="1" x14ac:dyDescent="0.25">
      <c r="A615" s="73">
        <v>380</v>
      </c>
      <c r="B615" s="73"/>
      <c r="C615" s="74" t="s">
        <v>749</v>
      </c>
      <c r="D615" s="96">
        <v>7</v>
      </c>
      <c r="E615" s="23" t="s">
        <v>247</v>
      </c>
      <c r="F615" s="38" t="s">
        <v>428</v>
      </c>
      <c r="G615" s="24" t="s">
        <v>325</v>
      </c>
      <c r="H615" s="38" t="s">
        <v>429</v>
      </c>
      <c r="I615" s="25"/>
      <c r="J615" s="25"/>
      <c r="K615" s="48">
        <v>19</v>
      </c>
      <c r="L615" s="76">
        <v>18</v>
      </c>
    </row>
    <row r="616" spans="1:98" s="64" customFormat="1" ht="24.95" customHeight="1" x14ac:dyDescent="0.25">
      <c r="A616" s="73">
        <v>487</v>
      </c>
      <c r="B616" s="73"/>
      <c r="C616" s="73" t="s">
        <v>856</v>
      </c>
      <c r="D616" s="28">
        <v>8</v>
      </c>
      <c r="E616" s="23" t="s">
        <v>247</v>
      </c>
      <c r="F616" s="30" t="s">
        <v>424</v>
      </c>
      <c r="G616" s="24" t="s">
        <v>312</v>
      </c>
      <c r="H616" s="30" t="s">
        <v>36</v>
      </c>
      <c r="I616" s="25"/>
      <c r="J616" s="25"/>
      <c r="K616" s="48">
        <v>19</v>
      </c>
      <c r="L616" s="76">
        <v>4</v>
      </c>
    </row>
    <row r="617" spans="1:98" s="64" customFormat="1" ht="24.95" customHeight="1" x14ac:dyDescent="0.25">
      <c r="A617" s="73">
        <v>507</v>
      </c>
      <c r="B617" s="73"/>
      <c r="C617" s="73" t="s">
        <v>201</v>
      </c>
      <c r="D617" s="99">
        <v>8</v>
      </c>
      <c r="E617" s="23" t="s">
        <v>247</v>
      </c>
      <c r="F617" s="30" t="s">
        <v>129</v>
      </c>
      <c r="G617" s="24" t="s">
        <v>258</v>
      </c>
      <c r="H617" s="30" t="s">
        <v>130</v>
      </c>
      <c r="I617" s="26"/>
      <c r="J617" s="26"/>
      <c r="K617" s="48">
        <v>19</v>
      </c>
      <c r="L617" s="76">
        <v>8</v>
      </c>
    </row>
    <row r="618" spans="1:98" s="64" customFormat="1" ht="24.95" customHeight="1" x14ac:dyDescent="0.25">
      <c r="A618" s="73">
        <v>527</v>
      </c>
      <c r="B618" s="73"/>
      <c r="C618" s="73" t="s">
        <v>198</v>
      </c>
      <c r="D618" s="28">
        <v>8</v>
      </c>
      <c r="E618" s="23" t="s">
        <v>247</v>
      </c>
      <c r="F618" s="30" t="s">
        <v>129</v>
      </c>
      <c r="G618" s="30" t="s">
        <v>258</v>
      </c>
      <c r="H618" s="30" t="s">
        <v>130</v>
      </c>
      <c r="I618" s="26"/>
      <c r="J618" s="26"/>
      <c r="K618" s="48">
        <v>19</v>
      </c>
      <c r="L618" s="76">
        <v>12</v>
      </c>
    </row>
    <row r="619" spans="1:98" s="64" customFormat="1" ht="24.95" customHeight="1" thickBot="1" x14ac:dyDescent="0.3">
      <c r="A619" s="73">
        <v>546</v>
      </c>
      <c r="B619" s="73"/>
      <c r="C619" s="73" t="s">
        <v>881</v>
      </c>
      <c r="D619" s="98">
        <v>8</v>
      </c>
      <c r="E619" s="23" t="s">
        <v>247</v>
      </c>
      <c r="F619" s="30" t="s">
        <v>831</v>
      </c>
      <c r="G619" s="24" t="s">
        <v>325</v>
      </c>
      <c r="H619" s="30" t="s">
        <v>882</v>
      </c>
      <c r="I619" s="26"/>
      <c r="J619" s="26"/>
      <c r="K619" s="48">
        <v>19</v>
      </c>
      <c r="L619" s="76">
        <v>17</v>
      </c>
    </row>
    <row r="620" spans="1:98" s="53" customFormat="1" ht="24.95" customHeight="1" thickTop="1" thickBot="1" x14ac:dyDescent="0.3">
      <c r="A620" s="49" t="s">
        <v>8</v>
      </c>
      <c r="B620" s="146" t="s">
        <v>0</v>
      </c>
      <c r="C620" s="133" t="s">
        <v>1</v>
      </c>
      <c r="D620" s="148" t="s">
        <v>9</v>
      </c>
      <c r="E620" s="150" t="s">
        <v>19</v>
      </c>
      <c r="F620" s="152" t="s">
        <v>2</v>
      </c>
      <c r="G620" s="145" t="s">
        <v>18</v>
      </c>
      <c r="H620" s="134" t="s">
        <v>3</v>
      </c>
      <c r="I620" s="135" t="s">
        <v>4</v>
      </c>
      <c r="J620" s="142" t="s">
        <v>10</v>
      </c>
      <c r="K620" s="144" t="s">
        <v>11</v>
      </c>
      <c r="L620" s="144" t="s">
        <v>12</v>
      </c>
    </row>
    <row r="621" spans="1:98" s="53" customFormat="1" ht="24.95" customHeight="1" thickTop="1" thickBot="1" x14ac:dyDescent="0.3">
      <c r="A621" s="54" t="s">
        <v>4</v>
      </c>
      <c r="B621" s="147"/>
      <c r="C621" s="54" t="s">
        <v>5</v>
      </c>
      <c r="D621" s="149"/>
      <c r="E621" s="151"/>
      <c r="F621" s="153"/>
      <c r="G621" s="154"/>
      <c r="H621" s="56" t="s">
        <v>6</v>
      </c>
      <c r="I621" s="57" t="s">
        <v>7</v>
      </c>
      <c r="J621" s="143"/>
      <c r="K621" s="145"/>
      <c r="L621" s="145"/>
    </row>
    <row r="622" spans="1:98" s="53" customFormat="1" ht="24.95" customHeight="1" thickTop="1" x14ac:dyDescent="0.25">
      <c r="A622" s="58"/>
      <c r="B622" s="58"/>
      <c r="C622" s="58"/>
      <c r="D622" s="58"/>
      <c r="E622" s="59"/>
      <c r="F622" s="59"/>
      <c r="G622" s="60"/>
      <c r="H622" s="61"/>
      <c r="I622" s="58"/>
      <c r="J622" s="58"/>
      <c r="K622" s="46"/>
      <c r="L622" s="46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  <c r="AA622" s="62"/>
      <c r="AB622" s="62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  <c r="BN622" s="62"/>
      <c r="BO622" s="62"/>
      <c r="BP622" s="62"/>
      <c r="BQ622" s="62"/>
      <c r="BR622" s="62"/>
      <c r="BS622" s="62"/>
      <c r="BT622" s="62"/>
      <c r="BU622" s="62"/>
      <c r="BV622" s="62"/>
      <c r="BW622" s="62"/>
      <c r="BX622" s="62"/>
      <c r="BY622" s="62"/>
      <c r="BZ622" s="62"/>
      <c r="CA622" s="62"/>
      <c r="CB622" s="62"/>
      <c r="CC622" s="62"/>
      <c r="CD622" s="62"/>
      <c r="CE622" s="62"/>
      <c r="CF622" s="62"/>
      <c r="CG622" s="62"/>
      <c r="CH622" s="62"/>
      <c r="CI622" s="62"/>
      <c r="CJ622" s="62"/>
      <c r="CK622" s="62"/>
      <c r="CL622" s="62"/>
      <c r="CM622" s="62"/>
      <c r="CN622" s="62"/>
      <c r="CO622" s="62"/>
      <c r="CP622" s="62"/>
      <c r="CQ622" s="62"/>
      <c r="CR622" s="62"/>
      <c r="CS622" s="62"/>
      <c r="CT622" s="62"/>
    </row>
    <row r="623" spans="1:98" s="64" customFormat="1" ht="24.95" customHeight="1" x14ac:dyDescent="0.25">
      <c r="A623" s="73">
        <v>20</v>
      </c>
      <c r="B623" s="73"/>
      <c r="C623" s="75" t="s">
        <v>284</v>
      </c>
      <c r="D623" s="28">
        <v>6</v>
      </c>
      <c r="E623" s="23" t="s">
        <v>247</v>
      </c>
      <c r="F623" s="24" t="s">
        <v>202</v>
      </c>
      <c r="G623" s="36" t="s">
        <v>48</v>
      </c>
      <c r="H623" s="36" t="s">
        <v>203</v>
      </c>
      <c r="I623" s="25"/>
      <c r="J623" s="25"/>
      <c r="K623" s="47">
        <v>20</v>
      </c>
      <c r="L623" s="76">
        <v>1</v>
      </c>
    </row>
    <row r="624" spans="1:98" s="64" customFormat="1" ht="24.95" customHeight="1" x14ac:dyDescent="0.25">
      <c r="A624" s="73">
        <v>41</v>
      </c>
      <c r="B624" s="73"/>
      <c r="C624" s="75" t="s">
        <v>318</v>
      </c>
      <c r="D624" s="96">
        <v>6</v>
      </c>
      <c r="E624" s="23" t="s">
        <v>247</v>
      </c>
      <c r="F624" s="24" t="s">
        <v>208</v>
      </c>
      <c r="G624" s="36" t="s">
        <v>312</v>
      </c>
      <c r="H624" s="36" t="s">
        <v>214</v>
      </c>
      <c r="I624" s="25"/>
      <c r="J624" s="25"/>
      <c r="K624" s="47">
        <v>20</v>
      </c>
      <c r="L624" s="76">
        <v>3</v>
      </c>
    </row>
    <row r="625" spans="1:12" s="64" customFormat="1" ht="24.95" customHeight="1" x14ac:dyDescent="0.25">
      <c r="A625" s="73">
        <v>62</v>
      </c>
      <c r="B625" s="73"/>
      <c r="C625" s="72" t="s">
        <v>359</v>
      </c>
      <c r="D625" s="28">
        <v>6</v>
      </c>
      <c r="E625" s="23" t="s">
        <v>247</v>
      </c>
      <c r="F625" s="32" t="s">
        <v>129</v>
      </c>
      <c r="G625" s="32" t="s">
        <v>258</v>
      </c>
      <c r="H625" s="32" t="s">
        <v>130</v>
      </c>
      <c r="I625" s="25"/>
      <c r="J625" s="25"/>
      <c r="K625" s="47">
        <v>20</v>
      </c>
      <c r="L625" s="76">
        <v>6</v>
      </c>
    </row>
    <row r="626" spans="1:12" s="64" customFormat="1" ht="24.95" customHeight="1" x14ac:dyDescent="0.25">
      <c r="A626" s="73">
        <v>83</v>
      </c>
      <c r="B626" s="73"/>
      <c r="C626" s="72" t="s">
        <v>393</v>
      </c>
      <c r="D626" s="96">
        <v>6</v>
      </c>
      <c r="E626" s="23" t="s">
        <v>247</v>
      </c>
      <c r="F626" s="32" t="s">
        <v>55</v>
      </c>
      <c r="G626" s="30" t="s">
        <v>25</v>
      </c>
      <c r="H626" s="32" t="s">
        <v>56</v>
      </c>
      <c r="I626" s="25"/>
      <c r="J626" s="25"/>
      <c r="K626" s="47">
        <v>20</v>
      </c>
      <c r="L626" s="76">
        <v>8</v>
      </c>
    </row>
    <row r="627" spans="1:12" s="64" customFormat="1" ht="24.95" customHeight="1" x14ac:dyDescent="0.25">
      <c r="A627" s="73">
        <v>104</v>
      </c>
      <c r="B627" s="73"/>
      <c r="C627" s="73" t="s">
        <v>414</v>
      </c>
      <c r="D627" s="28">
        <v>6</v>
      </c>
      <c r="E627" s="23" t="s">
        <v>247</v>
      </c>
      <c r="F627" s="32" t="s">
        <v>361</v>
      </c>
      <c r="G627" s="30" t="s">
        <v>48</v>
      </c>
      <c r="H627" s="32" t="s">
        <v>362</v>
      </c>
      <c r="I627" s="25"/>
      <c r="J627" s="25"/>
      <c r="K627" s="47">
        <v>20</v>
      </c>
      <c r="L627" s="76">
        <v>9</v>
      </c>
    </row>
    <row r="628" spans="1:12" s="64" customFormat="1" ht="24.95" customHeight="1" x14ac:dyDescent="0.25">
      <c r="A628" s="73">
        <v>125</v>
      </c>
      <c r="B628" s="73"/>
      <c r="C628" s="71" t="s">
        <v>450</v>
      </c>
      <c r="D628" s="96">
        <v>6</v>
      </c>
      <c r="E628" s="23" t="s">
        <v>247</v>
      </c>
      <c r="F628" s="30" t="s">
        <v>339</v>
      </c>
      <c r="G628" s="24" t="s">
        <v>335</v>
      </c>
      <c r="H628" s="24" t="s">
        <v>29</v>
      </c>
      <c r="I628" s="25"/>
      <c r="J628" s="25"/>
      <c r="K628" s="47">
        <v>20</v>
      </c>
      <c r="L628" s="76">
        <v>11</v>
      </c>
    </row>
    <row r="629" spans="1:12" s="64" customFormat="1" ht="24.95" customHeight="1" x14ac:dyDescent="0.25">
      <c r="A629" s="73">
        <v>146</v>
      </c>
      <c r="B629" s="73"/>
      <c r="C629" s="71" t="s">
        <v>473</v>
      </c>
      <c r="D629" s="28">
        <v>6</v>
      </c>
      <c r="E629" s="23" t="s">
        <v>247</v>
      </c>
      <c r="F629" s="24" t="s">
        <v>272</v>
      </c>
      <c r="G629" s="24" t="s">
        <v>25</v>
      </c>
      <c r="H629" s="24" t="s">
        <v>34</v>
      </c>
      <c r="I629" s="25"/>
      <c r="J629" s="25"/>
      <c r="K629" s="47">
        <v>20</v>
      </c>
      <c r="L629" s="76">
        <v>14</v>
      </c>
    </row>
    <row r="630" spans="1:12" s="64" customFormat="1" ht="24.95" customHeight="1" x14ac:dyDescent="0.25">
      <c r="A630" s="73">
        <v>167</v>
      </c>
      <c r="B630" s="73"/>
      <c r="C630" s="71" t="s">
        <v>496</v>
      </c>
      <c r="D630" s="96">
        <v>6</v>
      </c>
      <c r="E630" s="23" t="s">
        <v>247</v>
      </c>
      <c r="F630" s="24" t="s">
        <v>497</v>
      </c>
      <c r="G630" s="24" t="s">
        <v>25</v>
      </c>
      <c r="H630" s="24" t="s">
        <v>91</v>
      </c>
      <c r="I630" s="25"/>
      <c r="J630" s="25"/>
      <c r="K630" s="47">
        <v>20</v>
      </c>
      <c r="L630" s="76">
        <v>16</v>
      </c>
    </row>
    <row r="631" spans="1:12" s="64" customFormat="1" ht="24.95" customHeight="1" x14ac:dyDescent="0.25">
      <c r="A631" s="73">
        <v>185</v>
      </c>
      <c r="B631" s="73"/>
      <c r="C631" s="72" t="s">
        <v>518</v>
      </c>
      <c r="D631" s="29">
        <v>6</v>
      </c>
      <c r="E631" s="23" t="s">
        <v>247</v>
      </c>
      <c r="F631" s="32" t="s">
        <v>182</v>
      </c>
      <c r="G631" s="30" t="s">
        <v>25</v>
      </c>
      <c r="H631" s="32" t="s">
        <v>277</v>
      </c>
      <c r="I631" s="25"/>
      <c r="J631" s="25"/>
      <c r="K631" s="48">
        <v>20</v>
      </c>
      <c r="L631" s="76">
        <v>17</v>
      </c>
    </row>
    <row r="632" spans="1:12" s="64" customFormat="1" ht="24.95" customHeight="1" x14ac:dyDescent="0.25">
      <c r="A632" s="73">
        <v>202</v>
      </c>
      <c r="B632" s="73"/>
      <c r="C632" s="75" t="s">
        <v>538</v>
      </c>
      <c r="D632" s="99">
        <v>6</v>
      </c>
      <c r="E632" s="23" t="s">
        <v>247</v>
      </c>
      <c r="F632" s="90" t="s">
        <v>435</v>
      </c>
      <c r="G632" s="36" t="s">
        <v>325</v>
      </c>
      <c r="H632" s="36" t="s">
        <v>436</v>
      </c>
      <c r="I632" s="25"/>
      <c r="J632" s="25"/>
      <c r="K632" s="48">
        <v>20</v>
      </c>
      <c r="L632" s="76">
        <v>19</v>
      </c>
    </row>
    <row r="633" spans="1:12" s="64" customFormat="1" ht="24.95" customHeight="1" x14ac:dyDescent="0.25">
      <c r="A633" s="73">
        <v>297</v>
      </c>
      <c r="B633" s="73"/>
      <c r="C633" s="72" t="s">
        <v>648</v>
      </c>
      <c r="D633" s="28">
        <v>7</v>
      </c>
      <c r="E633" s="23" t="s">
        <v>247</v>
      </c>
      <c r="F633" s="32" t="s">
        <v>122</v>
      </c>
      <c r="G633" s="30" t="s">
        <v>344</v>
      </c>
      <c r="H633" s="32" t="s">
        <v>346</v>
      </c>
      <c r="I633" s="25"/>
      <c r="J633" s="25"/>
      <c r="K633" s="48">
        <v>20</v>
      </c>
      <c r="L633" s="76">
        <v>2</v>
      </c>
    </row>
    <row r="634" spans="1:12" s="64" customFormat="1" ht="24.95" customHeight="1" x14ac:dyDescent="0.25">
      <c r="A634" s="73">
        <v>318</v>
      </c>
      <c r="B634" s="73"/>
      <c r="C634" s="72" t="s">
        <v>675</v>
      </c>
      <c r="D634" s="29">
        <v>7</v>
      </c>
      <c r="E634" s="23" t="s">
        <v>247</v>
      </c>
      <c r="F634" s="32" t="s">
        <v>202</v>
      </c>
      <c r="G634" s="30" t="s">
        <v>48</v>
      </c>
      <c r="H634" s="32" t="s">
        <v>203</v>
      </c>
      <c r="I634" s="25"/>
      <c r="J634" s="25"/>
      <c r="K634" s="48">
        <v>20</v>
      </c>
      <c r="L634" s="76">
        <v>4</v>
      </c>
    </row>
    <row r="635" spans="1:12" s="64" customFormat="1" ht="24.95" customHeight="1" x14ac:dyDescent="0.25">
      <c r="A635" s="73">
        <v>339</v>
      </c>
      <c r="B635" s="73"/>
      <c r="C635" s="72" t="s">
        <v>702</v>
      </c>
      <c r="D635" s="28">
        <v>7</v>
      </c>
      <c r="E635" s="23" t="s">
        <v>247</v>
      </c>
      <c r="F635" s="32" t="s">
        <v>32</v>
      </c>
      <c r="G635" s="30" t="s">
        <v>312</v>
      </c>
      <c r="H635" s="30" t="s">
        <v>422</v>
      </c>
      <c r="I635" s="25"/>
      <c r="J635" s="25"/>
      <c r="K635" s="48">
        <v>20</v>
      </c>
      <c r="L635" s="76">
        <v>5</v>
      </c>
    </row>
    <row r="636" spans="1:12" s="64" customFormat="1" ht="24.95" customHeight="1" x14ac:dyDescent="0.25">
      <c r="A636" s="73">
        <v>360</v>
      </c>
      <c r="B636" s="73"/>
      <c r="C636" s="72" t="s">
        <v>728</v>
      </c>
      <c r="D636" s="29">
        <v>7</v>
      </c>
      <c r="E636" s="23" t="s">
        <v>209</v>
      </c>
      <c r="F636" s="32" t="s">
        <v>256</v>
      </c>
      <c r="G636" s="30" t="s">
        <v>21</v>
      </c>
      <c r="H636" s="32" t="s">
        <v>210</v>
      </c>
      <c r="I636" s="25"/>
      <c r="J636" s="25"/>
      <c r="K636" s="48">
        <v>20</v>
      </c>
      <c r="L636" s="76">
        <v>10</v>
      </c>
    </row>
    <row r="637" spans="1:12" s="64" customFormat="1" ht="24.95" customHeight="1" x14ac:dyDescent="0.25">
      <c r="A637" s="73">
        <v>381</v>
      </c>
      <c r="B637" s="73"/>
      <c r="C637" s="83" t="s">
        <v>750</v>
      </c>
      <c r="D637" s="28">
        <v>7</v>
      </c>
      <c r="E637" s="22" t="s">
        <v>247</v>
      </c>
      <c r="F637" s="30" t="s">
        <v>192</v>
      </c>
      <c r="G637" s="30" t="s">
        <v>344</v>
      </c>
      <c r="H637" s="84" t="s">
        <v>193</v>
      </c>
      <c r="I637" s="25"/>
      <c r="J637" s="25"/>
      <c r="K637" s="48">
        <v>20</v>
      </c>
      <c r="L637" s="76">
        <v>12</v>
      </c>
    </row>
    <row r="638" spans="1:12" s="64" customFormat="1" ht="24.95" customHeight="1" x14ac:dyDescent="0.25">
      <c r="A638" s="73">
        <v>400</v>
      </c>
      <c r="B638" s="73"/>
      <c r="C638" s="74" t="s">
        <v>770</v>
      </c>
      <c r="D638" s="29">
        <v>7</v>
      </c>
      <c r="E638" s="23" t="s">
        <v>247</v>
      </c>
      <c r="F638" s="38" t="s">
        <v>71</v>
      </c>
      <c r="G638" s="24" t="s">
        <v>312</v>
      </c>
      <c r="H638" s="38" t="s">
        <v>72</v>
      </c>
      <c r="I638" s="25"/>
      <c r="J638" s="25"/>
      <c r="K638" s="48">
        <v>20</v>
      </c>
      <c r="L638" s="76">
        <v>13</v>
      </c>
    </row>
    <row r="639" spans="1:12" s="64" customFormat="1" ht="24.95" customHeight="1" x14ac:dyDescent="0.25">
      <c r="A639" s="73">
        <v>419</v>
      </c>
      <c r="B639" s="73"/>
      <c r="C639" s="72" t="s">
        <v>791</v>
      </c>
      <c r="D639" s="28">
        <v>7</v>
      </c>
      <c r="E639" s="23" t="s">
        <v>247</v>
      </c>
      <c r="F639" s="30" t="s">
        <v>221</v>
      </c>
      <c r="G639" s="30" t="s">
        <v>312</v>
      </c>
      <c r="H639" s="32" t="s">
        <v>222</v>
      </c>
      <c r="I639" s="25"/>
      <c r="J639" s="25"/>
      <c r="K639" s="48">
        <v>20</v>
      </c>
      <c r="L639" s="76">
        <v>15</v>
      </c>
    </row>
    <row r="640" spans="1:12" s="64" customFormat="1" ht="24.95" customHeight="1" x14ac:dyDescent="0.25">
      <c r="A640" s="73">
        <v>438</v>
      </c>
      <c r="B640" s="73"/>
      <c r="C640" s="73" t="s">
        <v>810</v>
      </c>
      <c r="D640" s="29">
        <v>7</v>
      </c>
      <c r="E640" s="23" t="s">
        <v>247</v>
      </c>
      <c r="F640" s="30" t="s">
        <v>341</v>
      </c>
      <c r="G640" s="24" t="s">
        <v>335</v>
      </c>
      <c r="H640" s="30" t="s">
        <v>342</v>
      </c>
      <c r="I640" s="33"/>
      <c r="J640" s="25"/>
      <c r="K640" s="48">
        <v>20</v>
      </c>
      <c r="L640" s="76">
        <v>17</v>
      </c>
    </row>
    <row r="641" spans="1:98" s="64" customFormat="1" ht="24.95" customHeight="1" x14ac:dyDescent="0.25">
      <c r="A641" s="73">
        <v>444</v>
      </c>
      <c r="B641" s="73"/>
      <c r="C641" s="72" t="s">
        <v>819</v>
      </c>
      <c r="D641" s="29">
        <v>7</v>
      </c>
      <c r="E641" s="23" t="s">
        <v>247</v>
      </c>
      <c r="F641" s="32" t="s">
        <v>388</v>
      </c>
      <c r="G641" s="30" t="s">
        <v>25</v>
      </c>
      <c r="H641" s="32" t="s">
        <v>389</v>
      </c>
      <c r="I641" s="33"/>
      <c r="J641" s="25"/>
      <c r="K641" s="48">
        <v>20</v>
      </c>
      <c r="L641" s="76">
        <v>18</v>
      </c>
    </row>
    <row r="642" spans="1:98" s="64" customFormat="1" ht="24.95" customHeight="1" thickBot="1" x14ac:dyDescent="0.3">
      <c r="A642" s="73">
        <v>450</v>
      </c>
      <c r="B642" s="73"/>
      <c r="C642" s="72" t="s">
        <v>826</v>
      </c>
      <c r="D642" s="42">
        <v>7</v>
      </c>
      <c r="E642" s="23" t="s">
        <v>247</v>
      </c>
      <c r="F642" s="30" t="s">
        <v>55</v>
      </c>
      <c r="G642" s="30" t="s">
        <v>25</v>
      </c>
      <c r="H642" s="30" t="s">
        <v>544</v>
      </c>
      <c r="I642" s="33"/>
      <c r="J642" s="25"/>
      <c r="K642" s="48">
        <v>20</v>
      </c>
      <c r="L642" s="76">
        <v>20</v>
      </c>
    </row>
    <row r="643" spans="1:98" s="53" customFormat="1" ht="24.95" customHeight="1" thickTop="1" thickBot="1" x14ac:dyDescent="0.3">
      <c r="A643" s="49" t="s">
        <v>8</v>
      </c>
      <c r="B643" s="146" t="s">
        <v>0</v>
      </c>
      <c r="C643" s="133" t="s">
        <v>1</v>
      </c>
      <c r="D643" s="148" t="s">
        <v>9</v>
      </c>
      <c r="E643" s="150" t="s">
        <v>19</v>
      </c>
      <c r="F643" s="152" t="s">
        <v>2</v>
      </c>
      <c r="G643" s="145" t="s">
        <v>18</v>
      </c>
      <c r="H643" s="134" t="s">
        <v>3</v>
      </c>
      <c r="I643" s="135" t="s">
        <v>4</v>
      </c>
      <c r="J643" s="142" t="s">
        <v>10</v>
      </c>
      <c r="K643" s="144" t="s">
        <v>11</v>
      </c>
      <c r="L643" s="144" t="s">
        <v>12</v>
      </c>
    </row>
    <row r="644" spans="1:98" s="53" customFormat="1" ht="24.95" customHeight="1" thickTop="1" thickBot="1" x14ac:dyDescent="0.3">
      <c r="A644" s="54" t="s">
        <v>4</v>
      </c>
      <c r="B644" s="147"/>
      <c r="C644" s="54" t="s">
        <v>5</v>
      </c>
      <c r="D644" s="149"/>
      <c r="E644" s="151"/>
      <c r="F644" s="153"/>
      <c r="G644" s="154"/>
      <c r="H644" s="56" t="s">
        <v>6</v>
      </c>
      <c r="I644" s="57" t="s">
        <v>7</v>
      </c>
      <c r="J644" s="143"/>
      <c r="K644" s="145"/>
      <c r="L644" s="145"/>
    </row>
    <row r="645" spans="1:98" s="53" customFormat="1" ht="24.95" customHeight="1" thickTop="1" x14ac:dyDescent="0.25">
      <c r="A645" s="58"/>
      <c r="B645" s="58"/>
      <c r="C645" s="58"/>
      <c r="D645" s="58"/>
      <c r="E645" s="59"/>
      <c r="F645" s="59"/>
      <c r="G645" s="60"/>
      <c r="H645" s="61"/>
      <c r="I645" s="58"/>
      <c r="J645" s="58"/>
      <c r="K645" s="46"/>
      <c r="L645" s="46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  <c r="AA645" s="62"/>
      <c r="AB645" s="62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  <c r="BN645" s="62"/>
      <c r="BO645" s="62"/>
      <c r="BP645" s="62"/>
      <c r="BQ645" s="62"/>
      <c r="BR645" s="62"/>
      <c r="BS645" s="62"/>
      <c r="BT645" s="62"/>
      <c r="BU645" s="62"/>
      <c r="BV645" s="62"/>
      <c r="BW645" s="62"/>
      <c r="BX645" s="62"/>
      <c r="BY645" s="62"/>
      <c r="BZ645" s="62"/>
      <c r="CA645" s="62"/>
      <c r="CB645" s="62"/>
      <c r="CC645" s="62"/>
      <c r="CD645" s="62"/>
      <c r="CE645" s="62"/>
      <c r="CF645" s="62"/>
      <c r="CG645" s="62"/>
      <c r="CH645" s="62"/>
      <c r="CI645" s="62"/>
      <c r="CJ645" s="62"/>
      <c r="CK645" s="62"/>
      <c r="CL645" s="62"/>
      <c r="CM645" s="62"/>
      <c r="CN645" s="62"/>
      <c r="CO645" s="62"/>
      <c r="CP645" s="62"/>
      <c r="CQ645" s="62"/>
      <c r="CR645" s="62"/>
      <c r="CS645" s="62"/>
      <c r="CT645" s="62"/>
    </row>
    <row r="646" spans="1:98" s="64" customFormat="1" ht="24.95" customHeight="1" x14ac:dyDescent="0.25">
      <c r="A646" s="73">
        <v>21</v>
      </c>
      <c r="B646" s="73"/>
      <c r="C646" s="72" t="s">
        <v>285</v>
      </c>
      <c r="D646" s="29">
        <v>6</v>
      </c>
      <c r="E646" s="23" t="s">
        <v>247</v>
      </c>
      <c r="F646" s="32" t="s">
        <v>74</v>
      </c>
      <c r="G646" s="30" t="s">
        <v>48</v>
      </c>
      <c r="H646" s="32" t="s">
        <v>75</v>
      </c>
      <c r="I646" s="25"/>
      <c r="J646" s="25"/>
      <c r="K646" s="47">
        <v>21</v>
      </c>
      <c r="L646" s="76">
        <v>1</v>
      </c>
    </row>
    <row r="647" spans="1:98" s="64" customFormat="1" ht="24.95" customHeight="1" x14ac:dyDescent="0.25">
      <c r="A647" s="73">
        <v>42</v>
      </c>
      <c r="B647" s="73"/>
      <c r="C647" s="72" t="s">
        <v>319</v>
      </c>
      <c r="D647" s="28">
        <v>6</v>
      </c>
      <c r="E647" s="23" t="s">
        <v>247</v>
      </c>
      <c r="F647" s="105" t="s">
        <v>320</v>
      </c>
      <c r="G647" s="30" t="s">
        <v>321</v>
      </c>
      <c r="H647" s="32" t="s">
        <v>322</v>
      </c>
      <c r="I647" s="25"/>
      <c r="J647" s="25"/>
      <c r="K647" s="47">
        <v>21</v>
      </c>
      <c r="L647" s="76">
        <v>3</v>
      </c>
    </row>
    <row r="648" spans="1:98" s="64" customFormat="1" ht="24.95" customHeight="1" x14ac:dyDescent="0.25">
      <c r="A648" s="73">
        <v>63</v>
      </c>
      <c r="B648" s="73"/>
      <c r="C648" s="73" t="s">
        <v>360</v>
      </c>
      <c r="D648" s="29">
        <v>6</v>
      </c>
      <c r="E648" s="23" t="s">
        <v>247</v>
      </c>
      <c r="F648" s="32" t="s">
        <v>361</v>
      </c>
      <c r="G648" s="30" t="s">
        <v>48</v>
      </c>
      <c r="H648" s="30" t="s">
        <v>362</v>
      </c>
      <c r="I648" s="25"/>
      <c r="J648" s="25"/>
      <c r="K648" s="47">
        <v>21</v>
      </c>
      <c r="L648" s="76">
        <v>6</v>
      </c>
    </row>
    <row r="649" spans="1:98" s="53" customFormat="1" ht="24.95" customHeight="1" x14ac:dyDescent="0.25">
      <c r="A649" s="73">
        <v>84</v>
      </c>
      <c r="B649" s="73"/>
      <c r="C649" s="71" t="s">
        <v>394</v>
      </c>
      <c r="D649" s="28">
        <v>6</v>
      </c>
      <c r="E649" s="23" t="s">
        <v>247</v>
      </c>
      <c r="F649" s="24" t="s">
        <v>55</v>
      </c>
      <c r="G649" s="24" t="s">
        <v>25</v>
      </c>
      <c r="H649" s="24" t="s">
        <v>56</v>
      </c>
      <c r="I649" s="25"/>
      <c r="J649" s="25"/>
      <c r="K649" s="47">
        <v>21</v>
      </c>
      <c r="L649" s="76">
        <v>8</v>
      </c>
    </row>
    <row r="650" spans="1:98" s="53" customFormat="1" ht="24.95" customHeight="1" x14ac:dyDescent="0.25">
      <c r="A650" s="73">
        <v>105</v>
      </c>
      <c r="B650" s="73"/>
      <c r="C650" s="71" t="s">
        <v>415</v>
      </c>
      <c r="D650" s="29">
        <v>6</v>
      </c>
      <c r="E650" s="23" t="s">
        <v>247</v>
      </c>
      <c r="F650" s="24" t="s">
        <v>112</v>
      </c>
      <c r="G650" s="24" t="s">
        <v>48</v>
      </c>
      <c r="H650" s="24" t="s">
        <v>113</v>
      </c>
      <c r="I650" s="33"/>
      <c r="J650" s="25"/>
      <c r="K650" s="47">
        <v>21</v>
      </c>
      <c r="L650" s="76">
        <v>9</v>
      </c>
    </row>
    <row r="651" spans="1:98" s="53" customFormat="1" ht="24.95" customHeight="1" x14ac:dyDescent="0.25">
      <c r="A651" s="73">
        <v>126</v>
      </c>
      <c r="B651" s="73"/>
      <c r="C651" s="71" t="s">
        <v>451</v>
      </c>
      <c r="D651" s="28">
        <v>6</v>
      </c>
      <c r="E651" s="23" t="s">
        <v>247</v>
      </c>
      <c r="F651" s="30" t="s">
        <v>341</v>
      </c>
      <c r="G651" s="24" t="s">
        <v>335</v>
      </c>
      <c r="H651" s="24" t="s">
        <v>452</v>
      </c>
      <c r="I651" s="25"/>
      <c r="J651" s="25"/>
      <c r="K651" s="47">
        <v>21</v>
      </c>
      <c r="L651" s="76">
        <v>11</v>
      </c>
    </row>
    <row r="652" spans="1:98" s="53" customFormat="1" ht="24.95" customHeight="1" x14ac:dyDescent="0.25">
      <c r="A652" s="73">
        <v>147</v>
      </c>
      <c r="B652" s="73"/>
      <c r="C652" s="83" t="s">
        <v>474</v>
      </c>
      <c r="D652" s="29">
        <v>6</v>
      </c>
      <c r="E652" s="22" t="s">
        <v>247</v>
      </c>
      <c r="F652" s="30" t="s">
        <v>305</v>
      </c>
      <c r="G652" s="30" t="s">
        <v>297</v>
      </c>
      <c r="H652" s="84" t="s">
        <v>126</v>
      </c>
      <c r="I652" s="25"/>
      <c r="J652" s="25"/>
      <c r="K652" s="47">
        <v>21</v>
      </c>
      <c r="L652" s="76">
        <v>14</v>
      </c>
    </row>
    <row r="653" spans="1:98" s="53" customFormat="1" ht="24.95" customHeight="1" x14ac:dyDescent="0.25">
      <c r="A653" s="73">
        <v>168</v>
      </c>
      <c r="B653" s="73"/>
      <c r="C653" s="71" t="s">
        <v>498</v>
      </c>
      <c r="D653" s="28">
        <v>6</v>
      </c>
      <c r="E653" s="23" t="s">
        <v>247</v>
      </c>
      <c r="F653" s="24" t="s">
        <v>189</v>
      </c>
      <c r="G653" s="24" t="s">
        <v>25</v>
      </c>
      <c r="H653" s="24" t="s">
        <v>234</v>
      </c>
      <c r="I653" s="25"/>
      <c r="J653" s="25"/>
      <c r="K653" s="47">
        <v>21</v>
      </c>
      <c r="L653" s="76">
        <v>16</v>
      </c>
    </row>
    <row r="654" spans="1:98" s="53" customFormat="1" ht="24.95" customHeight="1" x14ac:dyDescent="0.25">
      <c r="A654" s="73">
        <v>186</v>
      </c>
      <c r="B654" s="73"/>
      <c r="C654" s="72" t="s">
        <v>519</v>
      </c>
      <c r="D654" s="28">
        <v>6</v>
      </c>
      <c r="E654" s="23" t="s">
        <v>247</v>
      </c>
      <c r="F654" s="32" t="s">
        <v>388</v>
      </c>
      <c r="G654" s="30" t="s">
        <v>25</v>
      </c>
      <c r="H654" s="32" t="s">
        <v>389</v>
      </c>
      <c r="I654" s="25"/>
      <c r="J654" s="25"/>
      <c r="K654" s="48">
        <v>21</v>
      </c>
      <c r="L654" s="76">
        <v>17</v>
      </c>
    </row>
    <row r="655" spans="1:98" s="53" customFormat="1" ht="24.95" customHeight="1" x14ac:dyDescent="0.25">
      <c r="A655" s="73">
        <v>203</v>
      </c>
      <c r="B655" s="73"/>
      <c r="C655" s="71" t="s">
        <v>539</v>
      </c>
      <c r="D655" s="29">
        <v>6</v>
      </c>
      <c r="E655" s="23" t="s">
        <v>247</v>
      </c>
      <c r="F655" s="24" t="s">
        <v>540</v>
      </c>
      <c r="G655" s="30" t="s">
        <v>325</v>
      </c>
      <c r="H655" s="24" t="s">
        <v>541</v>
      </c>
      <c r="I655" s="25"/>
      <c r="J655" s="25"/>
      <c r="K655" s="48">
        <v>21</v>
      </c>
      <c r="L655" s="76">
        <v>19</v>
      </c>
    </row>
    <row r="656" spans="1:98" s="53" customFormat="1" ht="24.95" customHeight="1" x14ac:dyDescent="0.25">
      <c r="A656" s="73">
        <v>218</v>
      </c>
      <c r="B656" s="73"/>
      <c r="C656" s="74" t="s">
        <v>556</v>
      </c>
      <c r="D656" s="28">
        <v>6</v>
      </c>
      <c r="E656" s="23" t="s">
        <v>247</v>
      </c>
      <c r="F656" s="38" t="s">
        <v>287</v>
      </c>
      <c r="G656" s="24" t="s">
        <v>48</v>
      </c>
      <c r="H656" s="38" t="s">
        <v>76</v>
      </c>
      <c r="I656" s="25"/>
      <c r="J656" s="25"/>
      <c r="K656" s="48">
        <v>21</v>
      </c>
      <c r="L656" s="76">
        <v>22</v>
      </c>
    </row>
    <row r="657" spans="1:12" s="53" customFormat="1" ht="24.95" customHeight="1" x14ac:dyDescent="0.25">
      <c r="A657" s="73">
        <v>233</v>
      </c>
      <c r="B657" s="73"/>
      <c r="C657" s="74" t="s">
        <v>573</v>
      </c>
      <c r="D657" s="29">
        <v>6</v>
      </c>
      <c r="E657" s="23" t="s">
        <v>247</v>
      </c>
      <c r="F657" s="38" t="s">
        <v>328</v>
      </c>
      <c r="G657" s="24" t="s">
        <v>325</v>
      </c>
      <c r="H657" s="38" t="s">
        <v>329</v>
      </c>
      <c r="I657" s="25"/>
      <c r="J657" s="25"/>
      <c r="K657" s="48">
        <v>21</v>
      </c>
      <c r="L657" s="76">
        <v>24</v>
      </c>
    </row>
    <row r="658" spans="1:12" s="53" customFormat="1" ht="24.95" customHeight="1" x14ac:dyDescent="0.25">
      <c r="A658" s="73">
        <v>298</v>
      </c>
      <c r="B658" s="73"/>
      <c r="C658" s="72" t="s">
        <v>649</v>
      </c>
      <c r="D658" s="29">
        <v>7</v>
      </c>
      <c r="E658" s="23" t="s">
        <v>209</v>
      </c>
      <c r="F658" s="32" t="s">
        <v>256</v>
      </c>
      <c r="G658" s="30" t="s">
        <v>21</v>
      </c>
      <c r="H658" s="32" t="s">
        <v>210</v>
      </c>
      <c r="I658" s="25"/>
      <c r="J658" s="25"/>
      <c r="K658" s="48">
        <v>21</v>
      </c>
      <c r="L658" s="76">
        <v>2</v>
      </c>
    </row>
    <row r="659" spans="1:12" s="53" customFormat="1" ht="24.95" customHeight="1" x14ac:dyDescent="0.25">
      <c r="A659" s="73">
        <v>319</v>
      </c>
      <c r="B659" s="73"/>
      <c r="C659" s="83" t="s">
        <v>676</v>
      </c>
      <c r="D659" s="28">
        <v>7</v>
      </c>
      <c r="E659" s="22" t="s">
        <v>247</v>
      </c>
      <c r="F659" s="30" t="s">
        <v>223</v>
      </c>
      <c r="G659" s="30" t="s">
        <v>312</v>
      </c>
      <c r="H659" s="84" t="s">
        <v>224</v>
      </c>
      <c r="I659" s="25"/>
      <c r="J659" s="25"/>
      <c r="K659" s="48">
        <v>21</v>
      </c>
      <c r="L659" s="76">
        <v>4</v>
      </c>
    </row>
    <row r="660" spans="1:12" s="53" customFormat="1" ht="24.95" customHeight="1" x14ac:dyDescent="0.25">
      <c r="A660" s="73">
        <v>340</v>
      </c>
      <c r="B660" s="73"/>
      <c r="C660" s="74" t="s">
        <v>703</v>
      </c>
      <c r="D660" s="29">
        <v>7</v>
      </c>
      <c r="E660" s="23" t="s">
        <v>247</v>
      </c>
      <c r="F660" s="38" t="s">
        <v>440</v>
      </c>
      <c r="G660" s="24" t="s">
        <v>332</v>
      </c>
      <c r="H660" s="38" t="s">
        <v>643</v>
      </c>
      <c r="I660" s="25"/>
      <c r="J660" s="25"/>
      <c r="K660" s="48">
        <v>21</v>
      </c>
      <c r="L660" s="76">
        <v>7</v>
      </c>
    </row>
    <row r="661" spans="1:12" s="53" customFormat="1" ht="24.95" customHeight="1" x14ac:dyDescent="0.25">
      <c r="A661" s="73">
        <v>361</v>
      </c>
      <c r="B661" s="73"/>
      <c r="C661" s="72" t="s">
        <v>729</v>
      </c>
      <c r="D661" s="28">
        <v>7</v>
      </c>
      <c r="E661" s="23" t="s">
        <v>247</v>
      </c>
      <c r="F661" s="32" t="s">
        <v>388</v>
      </c>
      <c r="G661" s="30" t="s">
        <v>25</v>
      </c>
      <c r="H661" s="32" t="s">
        <v>389</v>
      </c>
      <c r="I661" s="25"/>
      <c r="J661" s="25"/>
      <c r="K661" s="48">
        <v>21</v>
      </c>
      <c r="L661" s="76">
        <v>10</v>
      </c>
    </row>
    <row r="662" spans="1:12" s="53" customFormat="1" ht="24.95" customHeight="1" x14ac:dyDescent="0.25">
      <c r="A662" s="73">
        <v>382</v>
      </c>
      <c r="B662" s="73"/>
      <c r="C662" s="75" t="s">
        <v>751</v>
      </c>
      <c r="D662" s="29">
        <v>7</v>
      </c>
      <c r="E662" s="23" t="s">
        <v>247</v>
      </c>
      <c r="F662" s="24" t="s">
        <v>305</v>
      </c>
      <c r="G662" s="36" t="s">
        <v>297</v>
      </c>
      <c r="H662" s="36" t="s">
        <v>126</v>
      </c>
      <c r="I662" s="25"/>
      <c r="J662" s="25"/>
      <c r="K662" s="48">
        <v>21</v>
      </c>
      <c r="L662" s="76">
        <v>12</v>
      </c>
    </row>
    <row r="663" spans="1:12" s="53" customFormat="1" ht="24.95" customHeight="1" x14ac:dyDescent="0.25">
      <c r="A663" s="73">
        <v>401</v>
      </c>
      <c r="B663" s="73"/>
      <c r="C663" s="75" t="s">
        <v>771</v>
      </c>
      <c r="D663" s="28">
        <v>7</v>
      </c>
      <c r="E663" s="23" t="s">
        <v>247</v>
      </c>
      <c r="F663" s="24" t="s">
        <v>151</v>
      </c>
      <c r="G663" s="36" t="s">
        <v>244</v>
      </c>
      <c r="H663" s="36" t="s">
        <v>245</v>
      </c>
      <c r="I663" s="25"/>
      <c r="J663" s="25"/>
      <c r="K663" s="48">
        <v>21</v>
      </c>
      <c r="L663" s="76">
        <v>13</v>
      </c>
    </row>
    <row r="664" spans="1:12" s="53" customFormat="1" ht="24.95" customHeight="1" x14ac:dyDescent="0.25">
      <c r="A664" s="73">
        <v>420</v>
      </c>
      <c r="B664" s="73"/>
      <c r="C664" s="73" t="s">
        <v>792</v>
      </c>
      <c r="D664" s="29">
        <v>7</v>
      </c>
      <c r="E664" s="23" t="s">
        <v>247</v>
      </c>
      <c r="F664" s="30" t="s">
        <v>24</v>
      </c>
      <c r="G664" s="24" t="s">
        <v>25</v>
      </c>
      <c r="H664" s="30" t="s">
        <v>156</v>
      </c>
      <c r="I664" s="25"/>
      <c r="J664" s="25"/>
      <c r="K664" s="48">
        <v>21</v>
      </c>
      <c r="L664" s="76">
        <v>15</v>
      </c>
    </row>
    <row r="665" spans="1:12" s="53" customFormat="1" ht="24.95" customHeight="1" x14ac:dyDescent="0.25">
      <c r="A665" s="73">
        <v>439</v>
      </c>
      <c r="B665" s="73"/>
      <c r="C665" s="74" t="s">
        <v>811</v>
      </c>
      <c r="D665" s="28">
        <v>7</v>
      </c>
      <c r="E665" s="23" t="s">
        <v>247</v>
      </c>
      <c r="F665" s="38" t="s">
        <v>115</v>
      </c>
      <c r="G665" s="24" t="s">
        <v>258</v>
      </c>
      <c r="H665" s="38" t="s">
        <v>116</v>
      </c>
      <c r="I665" s="33"/>
      <c r="J665" s="25"/>
      <c r="K665" s="48">
        <v>21</v>
      </c>
      <c r="L665" s="76">
        <v>18</v>
      </c>
    </row>
    <row r="666" spans="1:12" s="53" customFormat="1" ht="24.95" customHeight="1" x14ac:dyDescent="0.25">
      <c r="A666" s="73">
        <v>445</v>
      </c>
      <c r="B666" s="73"/>
      <c r="C666" s="75" t="s">
        <v>820</v>
      </c>
      <c r="D666" s="28">
        <v>7</v>
      </c>
      <c r="E666" s="22" t="s">
        <v>247</v>
      </c>
      <c r="F666" s="24" t="s">
        <v>369</v>
      </c>
      <c r="G666" s="36" t="s">
        <v>332</v>
      </c>
      <c r="H666" s="36" t="s">
        <v>85</v>
      </c>
      <c r="I666" s="33"/>
      <c r="J666" s="25"/>
      <c r="K666" s="48">
        <v>21</v>
      </c>
      <c r="L666" s="76">
        <v>20</v>
      </c>
    </row>
    <row r="667" spans="1:12" s="53" customFormat="1" ht="24.95" customHeight="1" x14ac:dyDescent="0.25">
      <c r="A667" s="73">
        <v>451</v>
      </c>
      <c r="B667" s="73"/>
      <c r="C667" s="106" t="s">
        <v>827</v>
      </c>
      <c r="D667" s="28">
        <v>7</v>
      </c>
      <c r="E667" s="23" t="s">
        <v>247</v>
      </c>
      <c r="F667" s="90" t="s">
        <v>47</v>
      </c>
      <c r="G667" s="30" t="s">
        <v>48</v>
      </c>
      <c r="H667" s="90" t="s">
        <v>49</v>
      </c>
      <c r="I667" s="33"/>
      <c r="J667" s="25"/>
      <c r="K667" s="48">
        <v>21</v>
      </c>
      <c r="L667" s="76">
        <v>21</v>
      </c>
    </row>
    <row r="668" spans="1:12" s="53" customFormat="1" ht="24.95" customHeight="1" x14ac:dyDescent="0.25">
      <c r="A668" s="73">
        <v>456</v>
      </c>
      <c r="B668" s="73"/>
      <c r="C668" s="72" t="s">
        <v>834</v>
      </c>
      <c r="D668" s="42">
        <v>7</v>
      </c>
      <c r="E668" s="23" t="s">
        <v>247</v>
      </c>
      <c r="F668" s="32" t="s">
        <v>62</v>
      </c>
      <c r="G668" s="32" t="s">
        <v>25</v>
      </c>
      <c r="H668" s="32" t="s">
        <v>156</v>
      </c>
      <c r="I668" s="33"/>
      <c r="J668" s="25"/>
      <c r="K668" s="48">
        <v>21</v>
      </c>
      <c r="L668" s="76">
        <v>25</v>
      </c>
    </row>
    <row r="669" spans="1:12" s="53" customFormat="1" ht="24.95" customHeight="1" x14ac:dyDescent="0.25">
      <c r="A669" s="73">
        <v>488</v>
      </c>
      <c r="B669" s="73"/>
      <c r="C669" s="74" t="s">
        <v>88</v>
      </c>
      <c r="D669" s="42">
        <v>8</v>
      </c>
      <c r="E669" s="23" t="s">
        <v>247</v>
      </c>
      <c r="F669" s="38" t="s">
        <v>540</v>
      </c>
      <c r="G669" s="24" t="s">
        <v>325</v>
      </c>
      <c r="H669" s="38" t="s">
        <v>857</v>
      </c>
      <c r="I669" s="25"/>
      <c r="J669" s="25"/>
      <c r="K669" s="48">
        <v>21</v>
      </c>
      <c r="L669" s="76">
        <v>5</v>
      </c>
    </row>
    <row r="670" spans="1:12" s="53" customFormat="1" ht="24.95" customHeight="1" x14ac:dyDescent="0.25">
      <c r="A670" s="73">
        <v>508</v>
      </c>
      <c r="B670" s="73"/>
      <c r="C670" s="73" t="s">
        <v>866</v>
      </c>
      <c r="D670" s="42">
        <v>8</v>
      </c>
      <c r="E670" s="23" t="s">
        <v>247</v>
      </c>
      <c r="F670" s="30" t="s">
        <v>100</v>
      </c>
      <c r="G670" s="24" t="s">
        <v>258</v>
      </c>
      <c r="H670" s="30" t="s">
        <v>101</v>
      </c>
      <c r="I670" s="26"/>
      <c r="J670" s="26"/>
      <c r="K670" s="48">
        <v>21</v>
      </c>
      <c r="L670" s="76">
        <v>23</v>
      </c>
    </row>
    <row r="672" spans="1:12" x14ac:dyDescent="0.3">
      <c r="L672" s="122"/>
    </row>
    <row r="673" spans="12:12" x14ac:dyDescent="0.3">
      <c r="L673" s="123"/>
    </row>
  </sheetData>
  <autoFilter ref="A11:L670">
    <sortState ref="A12:L609">
      <sortCondition ref="K12:K609"/>
    </sortState>
  </autoFilter>
  <mergeCells count="173">
    <mergeCell ref="J643:J644"/>
    <mergeCell ref="K643:K644"/>
    <mergeCell ref="L643:L644"/>
    <mergeCell ref="B643:B644"/>
    <mergeCell ref="D643:D644"/>
    <mergeCell ref="E643:E644"/>
    <mergeCell ref="F643:F644"/>
    <mergeCell ref="G643:G644"/>
    <mergeCell ref="J599:J600"/>
    <mergeCell ref="K599:K600"/>
    <mergeCell ref="L599:L600"/>
    <mergeCell ref="B620:B621"/>
    <mergeCell ref="D620:D621"/>
    <mergeCell ref="E620:E621"/>
    <mergeCell ref="F620:F621"/>
    <mergeCell ref="G620:G621"/>
    <mergeCell ref="J620:J621"/>
    <mergeCell ref="K620:K621"/>
    <mergeCell ref="L620:L621"/>
    <mergeCell ref="B599:B600"/>
    <mergeCell ref="D599:D600"/>
    <mergeCell ref="E599:E600"/>
    <mergeCell ref="F599:F600"/>
    <mergeCell ref="G599:G600"/>
    <mergeCell ref="J528:J529"/>
    <mergeCell ref="K528:K529"/>
    <mergeCell ref="L528:L529"/>
    <mergeCell ref="B561:B562"/>
    <mergeCell ref="D561:D562"/>
    <mergeCell ref="E561:E562"/>
    <mergeCell ref="F561:F562"/>
    <mergeCell ref="G561:G562"/>
    <mergeCell ref="J561:J562"/>
    <mergeCell ref="K561:K562"/>
    <mergeCell ref="L561:L562"/>
    <mergeCell ref="B528:B529"/>
    <mergeCell ref="D528:D529"/>
    <mergeCell ref="E528:E529"/>
    <mergeCell ref="F528:F529"/>
    <mergeCell ref="G528:G529"/>
    <mergeCell ref="J462:J463"/>
    <mergeCell ref="K462:K463"/>
    <mergeCell ref="L462:L463"/>
    <mergeCell ref="B495:B496"/>
    <mergeCell ref="D495:D496"/>
    <mergeCell ref="E495:E496"/>
    <mergeCell ref="F495:F496"/>
    <mergeCell ref="G495:G496"/>
    <mergeCell ref="J495:J496"/>
    <mergeCell ref="K495:K496"/>
    <mergeCell ref="L495:L496"/>
    <mergeCell ref="B462:B463"/>
    <mergeCell ref="D462:D463"/>
    <mergeCell ref="E462:E463"/>
    <mergeCell ref="F462:F463"/>
    <mergeCell ref="G462:G463"/>
    <mergeCell ref="J396:J397"/>
    <mergeCell ref="K396:K397"/>
    <mergeCell ref="L396:L397"/>
    <mergeCell ref="B429:B430"/>
    <mergeCell ref="D429:D430"/>
    <mergeCell ref="E429:E430"/>
    <mergeCell ref="F429:F430"/>
    <mergeCell ref="G429:G430"/>
    <mergeCell ref="J429:J430"/>
    <mergeCell ref="K429:K430"/>
    <mergeCell ref="L429:L430"/>
    <mergeCell ref="B396:B397"/>
    <mergeCell ref="D396:D397"/>
    <mergeCell ref="E396:E397"/>
    <mergeCell ref="F396:F397"/>
    <mergeCell ref="G396:G397"/>
    <mergeCell ref="J330:J331"/>
    <mergeCell ref="K330:K331"/>
    <mergeCell ref="L330:L331"/>
    <mergeCell ref="B363:B364"/>
    <mergeCell ref="D363:D364"/>
    <mergeCell ref="E363:E364"/>
    <mergeCell ref="F363:F364"/>
    <mergeCell ref="G363:G364"/>
    <mergeCell ref="J363:J364"/>
    <mergeCell ref="K363:K364"/>
    <mergeCell ref="L363:L364"/>
    <mergeCell ref="B330:B331"/>
    <mergeCell ref="D330:D331"/>
    <mergeCell ref="E330:E331"/>
    <mergeCell ref="F330:F331"/>
    <mergeCell ref="G330:G331"/>
    <mergeCell ref="J273:J274"/>
    <mergeCell ref="K273:K274"/>
    <mergeCell ref="L273:L274"/>
    <mergeCell ref="B297:B298"/>
    <mergeCell ref="D297:D298"/>
    <mergeCell ref="E297:E298"/>
    <mergeCell ref="F297:F298"/>
    <mergeCell ref="G297:G298"/>
    <mergeCell ref="J297:J298"/>
    <mergeCell ref="K297:K298"/>
    <mergeCell ref="L297:L298"/>
    <mergeCell ref="B273:B274"/>
    <mergeCell ref="D273:D274"/>
    <mergeCell ref="E273:E274"/>
    <mergeCell ref="F273:F274"/>
    <mergeCell ref="G273:G274"/>
    <mergeCell ref="J207:J208"/>
    <mergeCell ref="K207:K208"/>
    <mergeCell ref="L207:L208"/>
    <mergeCell ref="B240:B241"/>
    <mergeCell ref="D240:D241"/>
    <mergeCell ref="E240:E241"/>
    <mergeCell ref="F240:F241"/>
    <mergeCell ref="G240:G241"/>
    <mergeCell ref="J240:J241"/>
    <mergeCell ref="K240:K241"/>
    <mergeCell ref="L240:L241"/>
    <mergeCell ref="B207:B208"/>
    <mergeCell ref="D207:D208"/>
    <mergeCell ref="E207:E208"/>
    <mergeCell ref="F207:F208"/>
    <mergeCell ref="G207:G208"/>
    <mergeCell ref="J141:J142"/>
    <mergeCell ref="K141:K142"/>
    <mergeCell ref="L141:L142"/>
    <mergeCell ref="B174:B175"/>
    <mergeCell ref="D174:D175"/>
    <mergeCell ref="E174:E175"/>
    <mergeCell ref="F174:F175"/>
    <mergeCell ref="G174:G175"/>
    <mergeCell ref="J174:J175"/>
    <mergeCell ref="K174:K175"/>
    <mergeCell ref="L174:L175"/>
    <mergeCell ref="B141:B142"/>
    <mergeCell ref="D141:D142"/>
    <mergeCell ref="E141:E142"/>
    <mergeCell ref="F141:F142"/>
    <mergeCell ref="G141:G142"/>
    <mergeCell ref="J75:J76"/>
    <mergeCell ref="K75:K76"/>
    <mergeCell ref="L75:L76"/>
    <mergeCell ref="B108:B109"/>
    <mergeCell ref="D108:D109"/>
    <mergeCell ref="E108:E109"/>
    <mergeCell ref="F108:F109"/>
    <mergeCell ref="G108:G109"/>
    <mergeCell ref="J108:J109"/>
    <mergeCell ref="K108:K109"/>
    <mergeCell ref="L108:L109"/>
    <mergeCell ref="B75:B76"/>
    <mergeCell ref="D75:D76"/>
    <mergeCell ref="E75:E76"/>
    <mergeCell ref="F75:F76"/>
    <mergeCell ref="G75:G76"/>
    <mergeCell ref="A1:G1"/>
    <mergeCell ref="A6:G6"/>
    <mergeCell ref="A7:G7"/>
    <mergeCell ref="H1:M8"/>
    <mergeCell ref="J42:J43"/>
    <mergeCell ref="K42:K43"/>
    <mergeCell ref="L42:L43"/>
    <mergeCell ref="B42:B43"/>
    <mergeCell ref="D42:D43"/>
    <mergeCell ref="E42:E43"/>
    <mergeCell ref="F42:F43"/>
    <mergeCell ref="G42:G43"/>
    <mergeCell ref="L9:L10"/>
    <mergeCell ref="B9:B10"/>
    <mergeCell ref="J9:J10"/>
    <mergeCell ref="F9:F10"/>
    <mergeCell ref="E9:E10"/>
    <mergeCell ref="G9:G10"/>
    <mergeCell ref="D9:D10"/>
    <mergeCell ref="K9:K10"/>
    <mergeCell ref="A5:G5"/>
  </mergeCells>
  <dataValidations count="2">
    <dataValidation type="list" allowBlank="1" showInputMessage="1" showErrorMessage="1" sqref="F47:F49 F62:F69">
      <formula1>$F$72:$F$91</formula1>
    </dataValidation>
    <dataValidation type="list" allowBlank="1" showInputMessage="1" showErrorMessage="1" sqref="F57:F61 F45:F46 F21:F41 F50:F51">
      <formula1>$F$73:$F$92</formula1>
    </dataValidation>
  </dataValidations>
  <pageMargins left="0.19685039370078741" right="0" top="0" bottom="0" header="0.11811023622047245" footer="0.11811023622047245"/>
  <pageSetup paperSize="9" scale="70" orientation="portrait" r:id="rId1"/>
  <rowBreaks count="21" manualBreakCount="21">
    <brk id="41" max="16383" man="1"/>
    <brk id="74" max="16383" man="1"/>
    <brk id="107" max="16383" man="1"/>
    <brk id="140" max="16383" man="1"/>
    <brk id="173" max="16383" man="1"/>
    <brk id="206" max="16383" man="1"/>
    <brk id="239" max="16383" man="1"/>
    <brk id="272" max="16383" man="1"/>
    <brk id="296" max="16383" man="1"/>
    <brk id="329" max="16383" man="1"/>
    <brk id="362" max="16383" man="1"/>
    <brk id="395" max="16383" man="1"/>
    <brk id="428" max="16383" man="1"/>
    <brk id="461" max="16383" man="1"/>
    <brk id="494" max="16383" man="1"/>
    <brk id="527" max="16383" man="1"/>
    <brk id="560" max="16383" man="1"/>
    <brk id="598" max="16383" man="1"/>
    <brk id="619" max="16383" man="1"/>
    <brk id="642" max="16383" man="1"/>
    <brk id="6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5"/>
  <sheetViews>
    <sheetView zoomScale="80" zoomScaleNormal="80" workbookViewId="0">
      <selection activeCell="M13" sqref="M13"/>
    </sheetView>
  </sheetViews>
  <sheetFormatPr defaultColWidth="9.140625" defaultRowHeight="36" customHeight="1" x14ac:dyDescent="0.25"/>
  <cols>
    <col min="1" max="1" width="30.7109375" style="1" customWidth="1"/>
    <col min="2" max="2" width="7.7109375" style="1" customWidth="1"/>
    <col min="3" max="3" width="30.7109375" style="1" customWidth="1"/>
    <col min="4" max="4" width="10.7109375" style="1" customWidth="1"/>
    <col min="5" max="5" width="9.85546875" style="1" customWidth="1"/>
    <col min="6" max="6" width="3.140625" style="1" customWidth="1"/>
    <col min="7" max="7" width="30.7109375" style="1" customWidth="1"/>
    <col min="8" max="8" width="7.7109375" style="1" customWidth="1"/>
    <col min="9" max="9" width="30.7109375" style="1" customWidth="1"/>
    <col min="10" max="10" width="10.7109375" style="1" customWidth="1"/>
    <col min="11" max="11" width="8.7109375" style="1" customWidth="1"/>
    <col min="12" max="16384" width="9.140625" style="1"/>
  </cols>
  <sheetData>
    <row r="1" spans="1:11" ht="36" customHeight="1" thickTop="1" x14ac:dyDescent="0.25">
      <c r="A1" s="2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G1" s="2" t="s">
        <v>13</v>
      </c>
      <c r="H1" s="3" t="s">
        <v>14</v>
      </c>
      <c r="I1" s="3" t="s">
        <v>15</v>
      </c>
      <c r="J1" s="3" t="s">
        <v>16</v>
      </c>
      <c r="K1" s="4" t="s">
        <v>17</v>
      </c>
    </row>
    <row r="2" spans="1:11" ht="36" customHeight="1" thickBot="1" x14ac:dyDescent="0.3">
      <c r="A2" s="6" t="str">
        <f>'Списак уч. по учионицама'!C12</f>
        <v>Тодор Јанковић</v>
      </c>
      <c r="B2" s="5">
        <f>'Списак уч. по учионицама'!D12</f>
        <v>6</v>
      </c>
      <c r="C2" s="7" t="str">
        <f>'Списак уч. по учионицама'!F12</f>
        <v>Вук Караџић</v>
      </c>
      <c r="D2" s="8">
        <f>'Списак уч. по учионицама'!K12</f>
        <v>1</v>
      </c>
      <c r="E2" s="9">
        <f>'Списак уч. по учионицама'!L12</f>
        <v>1</v>
      </c>
      <c r="G2" s="6" t="str">
        <f>'Списак уч. по учионицама'!C13</f>
        <v>Огњен Ницуловић</v>
      </c>
      <c r="H2" s="5">
        <f>'Списак уч. по учионицама'!D13</f>
        <v>6</v>
      </c>
      <c r="I2" s="7" t="str">
        <f>'Списак уч. по учионицама'!F13</f>
        <v>И. Бирчанин</v>
      </c>
      <c r="J2" s="8">
        <f>'Списак уч. по учионицама'!K13</f>
        <v>1</v>
      </c>
      <c r="K2" s="9">
        <f>'Списак уч. по учионицама'!L13</f>
        <v>3</v>
      </c>
    </row>
    <row r="3" spans="1:11" ht="36" customHeight="1" thickTop="1" x14ac:dyDescent="0.25">
      <c r="A3" s="2" t="s">
        <v>13</v>
      </c>
      <c r="B3" s="3" t="s">
        <v>14</v>
      </c>
      <c r="C3" s="3" t="s">
        <v>15</v>
      </c>
      <c r="D3" s="3" t="s">
        <v>16</v>
      </c>
      <c r="E3" s="4" t="s">
        <v>17</v>
      </c>
      <c r="G3" s="2" t="s">
        <v>13</v>
      </c>
      <c r="H3" s="3" t="s">
        <v>14</v>
      </c>
      <c r="I3" s="3" t="s">
        <v>15</v>
      </c>
      <c r="J3" s="3" t="s">
        <v>16</v>
      </c>
      <c r="K3" s="4" t="s">
        <v>17</v>
      </c>
    </row>
    <row r="4" spans="1:11" ht="36" customHeight="1" thickBot="1" x14ac:dyDescent="0.3">
      <c r="A4" s="6" t="str">
        <f>'Списак уч. по учионицама'!C14</f>
        <v xml:space="preserve">Ирина Тодоров </v>
      </c>
      <c r="B4" s="5">
        <f>'Списак уч. по учионицама'!D14</f>
        <v>6</v>
      </c>
      <c r="C4" s="7" t="str">
        <f>'Списак уч. по учионицама'!F14</f>
        <v xml:space="preserve">М.Ђ.Милићевић </v>
      </c>
      <c r="D4" s="8">
        <f>'Списак уч. по учионицама'!K14</f>
        <v>1</v>
      </c>
      <c r="E4" s="9">
        <f>'Списак уч. по учионицама'!L14</f>
        <v>5</v>
      </c>
      <c r="G4" s="6" t="str">
        <f>'Списак уч. по учионицама'!C15</f>
        <v>Ђурђа Петровић</v>
      </c>
      <c r="H4" s="5">
        <f>'Списак уч. по учионицама'!D15</f>
        <v>6</v>
      </c>
      <c r="I4" s="7" t="str">
        <f>'Списак уч. по учионицама'!F15</f>
        <v>1300 каплара</v>
      </c>
      <c r="J4" s="8">
        <f>'Списак уч. по учионицама'!K15</f>
        <v>1</v>
      </c>
      <c r="K4" s="9">
        <f>'Списак уч. по учионицама'!L15</f>
        <v>8</v>
      </c>
    </row>
    <row r="5" spans="1:11" ht="36" customHeight="1" thickTop="1" x14ac:dyDescent="0.25">
      <c r="A5" s="2" t="s">
        <v>13</v>
      </c>
      <c r="B5" s="3" t="s">
        <v>14</v>
      </c>
      <c r="C5" s="3" t="s">
        <v>15</v>
      </c>
      <c r="D5" s="3" t="s">
        <v>16</v>
      </c>
      <c r="E5" s="4" t="s">
        <v>17</v>
      </c>
      <c r="G5" s="2" t="s">
        <v>13</v>
      </c>
      <c r="H5" s="3" t="s">
        <v>14</v>
      </c>
      <c r="I5" s="3" t="s">
        <v>15</v>
      </c>
      <c r="J5" s="3" t="s">
        <v>16</v>
      </c>
      <c r="K5" s="4" t="s">
        <v>17</v>
      </c>
    </row>
    <row r="6" spans="1:11" ht="36" customHeight="1" thickBot="1" x14ac:dyDescent="0.3">
      <c r="A6" s="6" t="str">
        <f>'Списак уч. по учионицама'!C16</f>
        <v>Тамара Стошић</v>
      </c>
      <c r="B6" s="5">
        <f>'Списак уч. по учионицама'!D16</f>
        <v>6</v>
      </c>
      <c r="C6" s="7" t="str">
        <f>'Списак уч. по учионицама'!F16</f>
        <v>Душко Радовић</v>
      </c>
      <c r="D6" s="8">
        <f>'Списак уч. по учионицама'!K16</f>
        <v>1</v>
      </c>
      <c r="E6" s="9">
        <f>'Списак уч. по учионицама'!L16</f>
        <v>10</v>
      </c>
      <c r="G6" s="6" t="str">
        <f>'Списак уч. по учионицама'!C17</f>
        <v>Ана Станковић</v>
      </c>
      <c r="H6" s="5">
        <f>'Списак уч. по учионицама'!D17</f>
        <v>6</v>
      </c>
      <c r="I6" s="7" t="str">
        <f>'Списак уч. по учионицама'!F17</f>
        <v>Павле Савић</v>
      </c>
      <c r="J6" s="8">
        <f>'Списак уч. по учионицама'!K17</f>
        <v>1</v>
      </c>
      <c r="K6" s="9">
        <f>'Списак уч. по учионицама'!L17</f>
        <v>12</v>
      </c>
    </row>
    <row r="7" spans="1:11" ht="36" customHeight="1" thickTop="1" x14ac:dyDescent="0.25">
      <c r="A7" s="2" t="s">
        <v>13</v>
      </c>
      <c r="B7" s="3" t="s">
        <v>14</v>
      </c>
      <c r="C7" s="3" t="s">
        <v>15</v>
      </c>
      <c r="D7" s="3" t="s">
        <v>16</v>
      </c>
      <c r="E7" s="4" t="s">
        <v>17</v>
      </c>
      <c r="G7" s="2" t="s">
        <v>13</v>
      </c>
      <c r="H7" s="3" t="s">
        <v>14</v>
      </c>
      <c r="I7" s="3" t="s">
        <v>15</v>
      </c>
      <c r="J7" s="3" t="s">
        <v>16</v>
      </c>
      <c r="K7" s="4" t="s">
        <v>17</v>
      </c>
    </row>
    <row r="8" spans="1:11" ht="36" customHeight="1" thickBot="1" x14ac:dyDescent="0.3">
      <c r="A8" s="6" t="str">
        <f>'Списак уч. по учионицама'!C18</f>
        <v>Нађа Митровић</v>
      </c>
      <c r="B8" s="5">
        <f>'Списак уч. по учионицама'!D18</f>
        <v>6</v>
      </c>
      <c r="C8" s="7" t="str">
        <f>'Списак уч. по учионицама'!F18</f>
        <v>Бранко Ћопић</v>
      </c>
      <c r="D8" s="8">
        <f>'Списак уч. по учионицама'!K18</f>
        <v>1</v>
      </c>
      <c r="E8" s="9">
        <f>'Списак уч. по учионицама'!L18</f>
        <v>13</v>
      </c>
      <c r="G8" s="6" t="str">
        <f>'Списак уч. по учионицама'!C19</f>
        <v xml:space="preserve">Тара Лукић </v>
      </c>
      <c r="H8" s="5">
        <f>'Списак уч. по учионицама'!D19</f>
        <v>6</v>
      </c>
      <c r="I8" s="7" t="str">
        <f>'Списак уч. по учионицама'!F19</f>
        <v>Филип Кљајић Фића</v>
      </c>
      <c r="J8" s="8">
        <f>'Списак уч. по учионицама'!K19</f>
        <v>1</v>
      </c>
      <c r="K8" s="9">
        <f>'Списак уч. по учионицама'!L19</f>
        <v>15</v>
      </c>
    </row>
    <row r="9" spans="1:11" ht="36" customHeight="1" thickTop="1" x14ac:dyDescent="0.25">
      <c r="A9" s="2" t="s">
        <v>13</v>
      </c>
      <c r="B9" s="3" t="s">
        <v>14</v>
      </c>
      <c r="C9" s="3" t="s">
        <v>15</v>
      </c>
      <c r="D9" s="3" t="s">
        <v>16</v>
      </c>
      <c r="E9" s="4" t="s">
        <v>17</v>
      </c>
      <c r="G9" s="2" t="s">
        <v>13</v>
      </c>
      <c r="H9" s="3" t="s">
        <v>14</v>
      </c>
      <c r="I9" s="3" t="s">
        <v>15</v>
      </c>
      <c r="J9" s="3" t="s">
        <v>16</v>
      </c>
      <c r="K9" s="4" t="s">
        <v>17</v>
      </c>
    </row>
    <row r="10" spans="1:11" ht="36" customHeight="1" thickBot="1" x14ac:dyDescent="0.3">
      <c r="A10" s="6" t="str">
        <f>'Списак уч. по учионицама'!C20</f>
        <v>Теодора Шева</v>
      </c>
      <c r="B10" s="5">
        <f>'Списак уч. по учионицама'!D20</f>
        <v>6</v>
      </c>
      <c r="C10" s="7" t="str">
        <f>'Списак уч. по учионицама'!F20</f>
        <v>Лаза Костић</v>
      </c>
      <c r="D10" s="8">
        <f>'Списак уч. по учионицама'!K20</f>
        <v>1</v>
      </c>
      <c r="E10" s="9">
        <f>'Списак уч. по учионицама'!L20</f>
        <v>17</v>
      </c>
      <c r="G10" s="6" t="str">
        <f>'Списак уч. по учионицама'!C21</f>
        <v>Иван Нинчић</v>
      </c>
      <c r="H10" s="5">
        <f>'Списак уч. по учионицама'!D21</f>
        <v>6</v>
      </c>
      <c r="I10" s="7" t="str">
        <f>'Списак уч. по учионицама'!F21</f>
        <v>Јелена Ћетковић</v>
      </c>
      <c r="J10" s="8">
        <f>'Списак уч. по учионицама'!K21</f>
        <v>1</v>
      </c>
      <c r="K10" s="9">
        <f>'Списак уч. по учионицама'!L21</f>
        <v>20</v>
      </c>
    </row>
    <row r="11" spans="1:11" ht="36" customHeight="1" thickTop="1" x14ac:dyDescent="0.25">
      <c r="A11" s="2" t="s">
        <v>13</v>
      </c>
      <c r="B11" s="3" t="s">
        <v>14</v>
      </c>
      <c r="C11" s="3" t="s">
        <v>15</v>
      </c>
      <c r="D11" s="3" t="s">
        <v>16</v>
      </c>
      <c r="E11" s="4" t="s">
        <v>17</v>
      </c>
      <c r="G11" s="2" t="s">
        <v>13</v>
      </c>
      <c r="H11" s="3" t="s">
        <v>14</v>
      </c>
      <c r="I11" s="3" t="s">
        <v>15</v>
      </c>
      <c r="J11" s="3" t="s">
        <v>16</v>
      </c>
      <c r="K11" s="4" t="s">
        <v>17</v>
      </c>
    </row>
    <row r="12" spans="1:11" ht="36" customHeight="1" thickBot="1" x14ac:dyDescent="0.3">
      <c r="A12" s="6" t="str">
        <f>'Списак уч. по учионицама'!C22</f>
        <v>Михајло Кукић</v>
      </c>
      <c r="B12" s="5">
        <f>'Списак уч. по учионицама'!D22</f>
        <v>6</v>
      </c>
      <c r="C12" s="7" t="str">
        <f>'Списак уч. по учионицама'!F22</f>
        <v>Браћа Барух</v>
      </c>
      <c r="D12" s="8">
        <f>'Списак уч. по учионицама'!K22</f>
        <v>1</v>
      </c>
      <c r="E12" s="9">
        <f>'Списак уч. по учионицама'!L22</f>
        <v>22</v>
      </c>
      <c r="G12" s="6" t="str">
        <f>'Списак уч. по учионицама'!C23</f>
        <v>Наталија Живковић</v>
      </c>
      <c r="H12" s="5">
        <f>'Списак уч. по учионицама'!D23</f>
        <v>6</v>
      </c>
      <c r="I12" s="7" t="str">
        <f>'Списак уч. по учионицама'!F23</f>
        <v>Јелена Ћетковић</v>
      </c>
      <c r="J12" s="8">
        <f>'Списак уч. по учионицама'!K23</f>
        <v>1</v>
      </c>
      <c r="K12" s="9">
        <f>'Списак уч. по учионицама'!L23</f>
        <v>24</v>
      </c>
    </row>
    <row r="13" spans="1:11" ht="36" customHeight="1" thickTop="1" x14ac:dyDescent="0.25">
      <c r="A13" s="2" t="s">
        <v>13</v>
      </c>
      <c r="B13" s="3" t="s">
        <v>14</v>
      </c>
      <c r="C13" s="3" t="s">
        <v>15</v>
      </c>
      <c r="D13" s="3" t="s">
        <v>16</v>
      </c>
      <c r="E13" s="4" t="s">
        <v>17</v>
      </c>
      <c r="G13" s="2" t="s">
        <v>13</v>
      </c>
      <c r="H13" s="3" t="s">
        <v>14</v>
      </c>
      <c r="I13" s="3" t="s">
        <v>15</v>
      </c>
      <c r="J13" s="3" t="s">
        <v>16</v>
      </c>
      <c r="K13" s="4" t="s">
        <v>17</v>
      </c>
    </row>
    <row r="14" spans="1:11" ht="36" customHeight="1" thickBot="1" x14ac:dyDescent="0.3">
      <c r="A14" s="6" t="str">
        <f>'Списак уч. по учионицама'!C24</f>
        <v>Милош Стевановић</v>
      </c>
      <c r="B14" s="5">
        <f>'Списак уч. по учионицама'!D24</f>
        <v>6</v>
      </c>
      <c r="C14" s="7" t="str">
        <f>'Списак уч. по учионицама'!F24</f>
        <v>„Франце Прешерн“</v>
      </c>
      <c r="D14" s="8">
        <f>'Списак уч. по учионицама'!K24</f>
        <v>1</v>
      </c>
      <c r="E14" s="9">
        <f>'Списак уч. по учионицама'!L24</f>
        <v>25</v>
      </c>
      <c r="G14" s="6" t="str">
        <f>'Списак уч. по учионицама'!C25</f>
        <v>Ана Комлен</v>
      </c>
      <c r="H14" s="5">
        <f>'Списак уч. по учионицама'!D25</f>
        <v>6</v>
      </c>
      <c r="I14" s="7" t="str">
        <f>'Списак уч. по учионицама'!F25</f>
        <v>„Франце Прешерн“</v>
      </c>
      <c r="J14" s="8">
        <f>'Списак уч. по учионицама'!K25</f>
        <v>1</v>
      </c>
      <c r="K14" s="9">
        <f>'Списак уч. по учионицама'!L25</f>
        <v>27</v>
      </c>
    </row>
    <row r="15" spans="1:11" ht="36" customHeight="1" thickTop="1" x14ac:dyDescent="0.25">
      <c r="A15" s="2" t="s">
        <v>13</v>
      </c>
      <c r="B15" s="3" t="s">
        <v>14</v>
      </c>
      <c r="C15" s="3" t="s">
        <v>15</v>
      </c>
      <c r="D15" s="3" t="s">
        <v>16</v>
      </c>
      <c r="E15" s="4" t="s">
        <v>17</v>
      </c>
      <c r="G15" s="2" t="s">
        <v>13</v>
      </c>
      <c r="H15" s="3" t="s">
        <v>14</v>
      </c>
      <c r="I15" s="3" t="s">
        <v>15</v>
      </c>
      <c r="J15" s="3" t="s">
        <v>16</v>
      </c>
      <c r="K15" s="4" t="s">
        <v>17</v>
      </c>
    </row>
    <row r="16" spans="1:11" ht="36" customHeight="1" thickBot="1" x14ac:dyDescent="0.3">
      <c r="A16" s="6" t="str">
        <f>'Списак уч. по учионицама'!C26</f>
        <v xml:space="preserve">Реља Илић </v>
      </c>
      <c r="B16" s="5">
        <f>'Списак уч. по учионицама'!D26</f>
        <v>6</v>
      </c>
      <c r="C16" s="7" t="str">
        <f>'Списак уч. по учионицама'!F26</f>
        <v>Јосиф Панчић</v>
      </c>
      <c r="D16" s="8">
        <f>'Списак уч. по учионицама'!K26</f>
        <v>1</v>
      </c>
      <c r="E16" s="9">
        <f>'Списак уч. по учионицама'!L26</f>
        <v>29</v>
      </c>
      <c r="G16" s="6" t="str">
        <f>'Списак уч. по учионицама'!C27</f>
        <v>Богдан Црвеница</v>
      </c>
      <c r="H16" s="5">
        <f>'Списак уч. по учионицама'!D27</f>
        <v>7</v>
      </c>
      <c r="I16" s="7" t="str">
        <f>'Списак уч. по учионицама'!F27</f>
        <v>Ј. Миловановић</v>
      </c>
      <c r="J16" s="8">
        <f>'Списак уч. по учионицама'!K27</f>
        <v>1</v>
      </c>
      <c r="K16" s="9">
        <f>'Списак уч. по учионицама'!L27</f>
        <v>2</v>
      </c>
    </row>
    <row r="17" spans="1:11" ht="36" customHeight="1" thickTop="1" x14ac:dyDescent="0.25">
      <c r="A17" s="2" t="s">
        <v>13</v>
      </c>
      <c r="B17" s="3" t="s">
        <v>14</v>
      </c>
      <c r="C17" s="3" t="s">
        <v>15</v>
      </c>
      <c r="D17" s="3" t="s">
        <v>16</v>
      </c>
      <c r="E17" s="4" t="s">
        <v>17</v>
      </c>
      <c r="G17" s="2" t="s">
        <v>13</v>
      </c>
      <c r="H17" s="3" t="s">
        <v>14</v>
      </c>
      <c r="I17" s="3" t="s">
        <v>15</v>
      </c>
      <c r="J17" s="3" t="s">
        <v>16</v>
      </c>
      <c r="K17" s="4" t="s">
        <v>17</v>
      </c>
    </row>
    <row r="18" spans="1:11" ht="36" customHeight="1" thickBot="1" x14ac:dyDescent="0.3">
      <c r="A18" s="6" t="str">
        <f>'Списак уч. по учионицама'!C28</f>
        <v>Јанко Поповић</v>
      </c>
      <c r="B18" s="5">
        <f>'Списак уч. по учионицама'!D28</f>
        <v>7</v>
      </c>
      <c r="C18" s="7" t="str">
        <f>'Списак уч. по учионицама'!F28</f>
        <v>Математичка гимназија</v>
      </c>
      <c r="D18" s="8">
        <f>'Списак уч. по учионицама'!K28</f>
        <v>1</v>
      </c>
      <c r="E18" s="9">
        <f>'Списак уч. по учионицама'!L28</f>
        <v>6</v>
      </c>
      <c r="G18" s="6" t="str">
        <f>'Списак уч. по учионицама'!C29</f>
        <v xml:space="preserve">Федор Вуксановић </v>
      </c>
      <c r="H18" s="5">
        <f>'Списак уч. по учионицама'!D29</f>
        <v>7</v>
      </c>
      <c r="I18" s="7" t="str">
        <f>'Списак уч. по учионицама'!F29</f>
        <v xml:space="preserve">Филип  Филиповић </v>
      </c>
      <c r="J18" s="8">
        <f>'Списак уч. по учионицама'!K29</f>
        <v>1</v>
      </c>
      <c r="K18" s="9">
        <f>'Списак уч. по учионицама'!L29</f>
        <v>9</v>
      </c>
    </row>
    <row r="19" spans="1:11" ht="36" customHeight="1" thickTop="1" x14ac:dyDescent="0.25">
      <c r="A19" s="2" t="s">
        <v>13</v>
      </c>
      <c r="B19" s="3" t="s">
        <v>14</v>
      </c>
      <c r="C19" s="3" t="s">
        <v>15</v>
      </c>
      <c r="D19" s="3" t="s">
        <v>16</v>
      </c>
      <c r="E19" s="4" t="s">
        <v>17</v>
      </c>
      <c r="G19" s="2" t="s">
        <v>13</v>
      </c>
      <c r="H19" s="3" t="s">
        <v>14</v>
      </c>
      <c r="I19" s="3" t="s">
        <v>15</v>
      </c>
      <c r="J19" s="3" t="s">
        <v>16</v>
      </c>
      <c r="K19" s="4" t="s">
        <v>17</v>
      </c>
    </row>
    <row r="20" spans="1:11" ht="36" customHeight="1" thickBot="1" x14ac:dyDescent="0.3">
      <c r="A20" s="6" t="str">
        <f>'Списак уч. по учионицама'!C30</f>
        <v>Анђелика Михаиловић</v>
      </c>
      <c r="B20" s="5">
        <f>'Списак уч. по учионицама'!D30</f>
        <v>7</v>
      </c>
      <c r="C20" s="7" t="str">
        <f>'Списак уч. по учионицама'!F30</f>
        <v>Математичка гимназија</v>
      </c>
      <c r="D20" s="8">
        <f>'Списак уч. по учионицама'!K30</f>
        <v>1</v>
      </c>
      <c r="E20" s="9">
        <f>'Списак уч. по учионицама'!L30</f>
        <v>14</v>
      </c>
      <c r="G20" s="6" t="str">
        <f>'Списак уч. по учионицама'!C31</f>
        <v>Лана Матић</v>
      </c>
      <c r="H20" s="5">
        <f>'Списак уч. по учионицама'!D31</f>
        <v>7</v>
      </c>
      <c r="I20" s="7" t="str">
        <f>'Списак уч. по учионицама'!F31</f>
        <v>Момчило Живојиновић</v>
      </c>
      <c r="J20" s="8">
        <f>'Списак уч. по учионицама'!K31</f>
        <v>1</v>
      </c>
      <c r="K20" s="9">
        <f>'Списак уч. по учионицама'!L31</f>
        <v>18</v>
      </c>
    </row>
    <row r="21" spans="1:11" ht="36" customHeight="1" thickTop="1" x14ac:dyDescent="0.25">
      <c r="A21" s="2" t="s">
        <v>13</v>
      </c>
      <c r="B21" s="3" t="s">
        <v>14</v>
      </c>
      <c r="C21" s="3" t="s">
        <v>15</v>
      </c>
      <c r="D21" s="3" t="s">
        <v>16</v>
      </c>
      <c r="E21" s="4" t="s">
        <v>17</v>
      </c>
      <c r="G21" s="2" t="s">
        <v>13</v>
      </c>
      <c r="H21" s="3" t="s">
        <v>14</v>
      </c>
      <c r="I21" s="3" t="s">
        <v>15</v>
      </c>
      <c r="J21" s="3" t="s">
        <v>16</v>
      </c>
      <c r="K21" s="4" t="s">
        <v>17</v>
      </c>
    </row>
    <row r="22" spans="1:11" ht="36" customHeight="1" thickBot="1" x14ac:dyDescent="0.3">
      <c r="A22" s="6" t="str">
        <f>'Списак уч. по учионицама'!C32</f>
        <v xml:space="preserve">Тамара Димковић </v>
      </c>
      <c r="B22" s="5">
        <f>'Списак уч. по учионицама'!D32</f>
        <v>7</v>
      </c>
      <c r="C22" s="7" t="str">
        <f>'Списак уч. по учионицама'!F32</f>
        <v>Мика Антић</v>
      </c>
      <c r="D22" s="8">
        <f>'Списак уч. по учионицама'!K32</f>
        <v>1</v>
      </c>
      <c r="E22" s="9">
        <f>'Списак уч. по учионицама'!L32</f>
        <v>21</v>
      </c>
      <c r="G22" s="6" t="str">
        <f>'Списак уч. по учионицама'!C33</f>
        <v>Адријан Сарајлић</v>
      </c>
      <c r="H22" s="5">
        <f>'Списак уч. по учионицама'!D33</f>
        <v>7</v>
      </c>
      <c r="I22" s="7" t="str">
        <f>'Списак уч. по учионицама'!F33</f>
        <v>Стефан Немања</v>
      </c>
      <c r="J22" s="8">
        <f>'Списак уч. по учионицама'!K33</f>
        <v>1</v>
      </c>
      <c r="K22" s="9">
        <f>'Списак уч. по учионицама'!L33</f>
        <v>26</v>
      </c>
    </row>
    <row r="23" spans="1:11" ht="36" customHeight="1" thickTop="1" x14ac:dyDescent="0.25">
      <c r="A23" s="2" t="s">
        <v>13</v>
      </c>
      <c r="B23" s="3" t="s">
        <v>14</v>
      </c>
      <c r="C23" s="3" t="s">
        <v>15</v>
      </c>
      <c r="D23" s="3" t="s">
        <v>16</v>
      </c>
      <c r="E23" s="4" t="s">
        <v>17</v>
      </c>
      <c r="G23" s="2" t="s">
        <v>13</v>
      </c>
      <c r="H23" s="3" t="s">
        <v>14</v>
      </c>
      <c r="I23" s="3" t="s">
        <v>15</v>
      </c>
      <c r="J23" s="3" t="s">
        <v>16</v>
      </c>
      <c r="K23" s="4" t="s">
        <v>17</v>
      </c>
    </row>
    <row r="24" spans="1:11" ht="36" customHeight="1" thickBot="1" x14ac:dyDescent="0.3">
      <c r="A24" s="6" t="str">
        <f>'Списак уч. по учионицама'!C34</f>
        <v xml:space="preserve">Никола Драгичевић </v>
      </c>
      <c r="B24" s="5">
        <f>'Списак уч. по учионицама'!D34</f>
        <v>7</v>
      </c>
      <c r="C24" s="7" t="str">
        <f>'Списак уч. по учионицама'!F34</f>
        <v>Вук Караџић</v>
      </c>
      <c r="D24" s="8">
        <f>'Списак уч. по учионицама'!K34</f>
        <v>1</v>
      </c>
      <c r="E24" s="9">
        <f>'Списак уч. по учионицама'!L34</f>
        <v>30</v>
      </c>
      <c r="G24" s="6" t="str">
        <f>'Списак уч. по учионицама'!C35</f>
        <v>Марко Марински</v>
      </c>
      <c r="H24" s="5">
        <f>'Списак уч. по учионицама'!D35</f>
        <v>8</v>
      </c>
      <c r="I24" s="7" t="str">
        <f>'Списак уч. по учионицама'!F35</f>
        <v>Вук Караџић</v>
      </c>
      <c r="J24" s="8">
        <f>'Списак уч. по учионицама'!K35</f>
        <v>1</v>
      </c>
      <c r="K24" s="9">
        <f>'Списак уч. по учионицама'!L35</f>
        <v>4</v>
      </c>
    </row>
    <row r="25" spans="1:11" ht="36" customHeight="1" thickTop="1" x14ac:dyDescent="0.25">
      <c r="A25" s="2" t="s">
        <v>13</v>
      </c>
      <c r="B25" s="3" t="s">
        <v>14</v>
      </c>
      <c r="C25" s="3" t="s">
        <v>15</v>
      </c>
      <c r="D25" s="3" t="s">
        <v>16</v>
      </c>
      <c r="E25" s="4" t="s">
        <v>17</v>
      </c>
      <c r="G25" s="2" t="s">
        <v>13</v>
      </c>
      <c r="H25" s="3" t="s">
        <v>14</v>
      </c>
      <c r="I25" s="3" t="s">
        <v>15</v>
      </c>
      <c r="J25" s="3" t="s">
        <v>16</v>
      </c>
      <c r="K25" s="4" t="s">
        <v>17</v>
      </c>
    </row>
    <row r="26" spans="1:11" ht="36" customHeight="1" thickBot="1" x14ac:dyDescent="0.3">
      <c r="A26" s="6" t="str">
        <f>'Списак уч. по учионицама'!C36</f>
        <v>Марија Јулија Митровић</v>
      </c>
      <c r="B26" s="5">
        <f>'Списак уч. по учионицама'!D36</f>
        <v>8</v>
      </c>
      <c r="C26" s="7" t="str">
        <f>'Списак уч. по учионицама'!F36</f>
        <v>Светозар Марковић</v>
      </c>
      <c r="D26" s="8">
        <f>'Списак уч. по учионицама'!K36</f>
        <v>1</v>
      </c>
      <c r="E26" s="9">
        <f>'Списак уч. по учионицама'!L36</f>
        <v>7</v>
      </c>
      <c r="G26" s="6" t="str">
        <f>'Списак уч. по учионицама'!C37</f>
        <v>Тамара Марсенић</v>
      </c>
      <c r="H26" s="5">
        <f>'Списак уч. по учионицама'!D37</f>
        <v>8</v>
      </c>
      <c r="I26" s="7" t="str">
        <f>'Списак уч. по учионицама'!F37</f>
        <v>С. Маринковић</v>
      </c>
      <c r="J26" s="8">
        <f>'Списак уч. по учионицама'!K37</f>
        <v>1</v>
      </c>
      <c r="K26" s="9">
        <f>'Списак уч. по учионицама'!L37</f>
        <v>11</v>
      </c>
    </row>
    <row r="27" spans="1:11" ht="36" customHeight="1" thickTop="1" x14ac:dyDescent="0.25">
      <c r="A27" s="2" t="s">
        <v>13</v>
      </c>
      <c r="B27" s="3" t="s">
        <v>14</v>
      </c>
      <c r="C27" s="3" t="s">
        <v>15</v>
      </c>
      <c r="D27" s="3" t="s">
        <v>16</v>
      </c>
      <c r="E27" s="4" t="s">
        <v>17</v>
      </c>
      <c r="G27" s="2" t="s">
        <v>13</v>
      </c>
      <c r="H27" s="3" t="s">
        <v>14</v>
      </c>
      <c r="I27" s="3" t="s">
        <v>15</v>
      </c>
      <c r="J27" s="3" t="s">
        <v>16</v>
      </c>
      <c r="K27" s="4" t="s">
        <v>17</v>
      </c>
    </row>
    <row r="28" spans="1:11" ht="36" customHeight="1" thickBot="1" x14ac:dyDescent="0.3">
      <c r="A28" s="6" t="str">
        <f>'Списак уч. по учионицама'!C38</f>
        <v>Јана Игњатовић</v>
      </c>
      <c r="B28" s="5">
        <f>'Списак уч. по учионицама'!D38</f>
        <v>8</v>
      </c>
      <c r="C28" s="7" t="str">
        <f>'Списак уч. по учионицама'!F38</f>
        <v>„Никола Тесла“</v>
      </c>
      <c r="D28" s="8">
        <f>'Списак уч. по учионицама'!K38</f>
        <v>1</v>
      </c>
      <c r="E28" s="9">
        <f>'Списак уч. по учионицама'!L38</f>
        <v>16</v>
      </c>
      <c r="G28" s="6" t="str">
        <f>'Списак уч. по учионицама'!C39</f>
        <v>Ђорђе Ћургус</v>
      </c>
      <c r="H28" s="5">
        <f>'Списак уч. по учионицама'!D39</f>
        <v>8</v>
      </c>
      <c r="I28" s="7" t="str">
        <f>'Списак уч. по учионицама'!F39</f>
        <v>Светозар Марковић</v>
      </c>
      <c r="J28" s="8">
        <f>'Списак уч. по учионицама'!K39</f>
        <v>1</v>
      </c>
      <c r="K28" s="9">
        <f>'Списак уч. по учионицама'!L39</f>
        <v>19</v>
      </c>
    </row>
    <row r="29" spans="1:11" ht="36" customHeight="1" thickTop="1" x14ac:dyDescent="0.25">
      <c r="A29" s="2" t="s">
        <v>13</v>
      </c>
      <c r="B29" s="3" t="s">
        <v>14</v>
      </c>
      <c r="C29" s="3" t="s">
        <v>15</v>
      </c>
      <c r="D29" s="3" t="s">
        <v>16</v>
      </c>
      <c r="E29" s="4" t="s">
        <v>17</v>
      </c>
      <c r="G29" s="2" t="s">
        <v>13</v>
      </c>
      <c r="H29" s="3" t="s">
        <v>14</v>
      </c>
      <c r="I29" s="3" t="s">
        <v>15</v>
      </c>
      <c r="J29" s="3" t="s">
        <v>16</v>
      </c>
      <c r="K29" s="4" t="s">
        <v>17</v>
      </c>
    </row>
    <row r="30" spans="1:11" ht="36" customHeight="1" thickBot="1" x14ac:dyDescent="0.3">
      <c r="A30" s="6" t="str">
        <f>'Списак уч. по учионицама'!C40</f>
        <v>Михајло Савић</v>
      </c>
      <c r="B30" s="5">
        <f>'Списак уч. по учионицама'!D40</f>
        <v>8</v>
      </c>
      <c r="C30" s="7" t="str">
        <f>'Списак уч. по учионицама'!F40</f>
        <v>Скадарлија</v>
      </c>
      <c r="D30" s="8">
        <f>'Списак уч. по учионицама'!K40</f>
        <v>1</v>
      </c>
      <c r="E30" s="9">
        <f>'Списак уч. по учионицама'!L40</f>
        <v>23</v>
      </c>
      <c r="G30" s="6" t="str">
        <f>'Списак уч. по учионицама'!C41</f>
        <v>Невена Станишић</v>
      </c>
      <c r="H30" s="5">
        <f>'Списак уч. по учионицама'!D41</f>
        <v>8</v>
      </c>
      <c r="I30" s="7" t="str">
        <f>'Списак уч. по учионицама'!F41</f>
        <v>Ћирило и Методије</v>
      </c>
      <c r="J30" s="8">
        <f>'Списак уч. по учионицама'!K41</f>
        <v>1</v>
      </c>
      <c r="K30" s="9">
        <f>'Списак уч. по учионицама'!L41</f>
        <v>28</v>
      </c>
    </row>
    <row r="31" spans="1:11" ht="36" customHeight="1" thickTop="1" x14ac:dyDescent="0.25">
      <c r="A31" s="2" t="s">
        <v>13</v>
      </c>
      <c r="B31" s="3" t="s">
        <v>14</v>
      </c>
      <c r="C31" s="3" t="s">
        <v>15</v>
      </c>
      <c r="D31" s="3" t="s">
        <v>16</v>
      </c>
      <c r="E31" s="4" t="s">
        <v>17</v>
      </c>
      <c r="G31" s="2" t="s">
        <v>13</v>
      </c>
      <c r="H31" s="3" t="s">
        <v>14</v>
      </c>
      <c r="I31" s="3" t="s">
        <v>15</v>
      </c>
      <c r="J31" s="3" t="s">
        <v>16</v>
      </c>
      <c r="K31" s="4" t="s">
        <v>17</v>
      </c>
    </row>
    <row r="32" spans="1:11" ht="36" customHeight="1" thickBot="1" x14ac:dyDescent="0.3">
      <c r="A32" s="6" t="str">
        <f>'Списак уч. по учионицама'!C45</f>
        <v>Никола Манојловић</v>
      </c>
      <c r="B32" s="5">
        <f>'Списак уч. по учионицама'!D45</f>
        <v>6</v>
      </c>
      <c r="C32" s="7" t="str">
        <f>'Списак уч. по учионицама'!F45</f>
        <v>Вук Караџић</v>
      </c>
      <c r="D32" s="8">
        <f>'Списак уч. по учионицама'!K45</f>
        <v>2</v>
      </c>
      <c r="E32" s="9">
        <f>'Списак уч. по учионицама'!L45</f>
        <v>1</v>
      </c>
      <c r="G32" s="6" t="str">
        <f>'Списак уч. по учионицама'!C46</f>
        <v>Гаврило Младеновић</v>
      </c>
      <c r="H32" s="5">
        <f>'Списак уч. по учионицама'!D46</f>
        <v>6</v>
      </c>
      <c r="I32" s="7" t="str">
        <f>'Списак уч. по учионицама'!F46</f>
        <v>Петар Кочић</v>
      </c>
      <c r="J32" s="8">
        <f>'Списак уч. по учионицама'!K46</f>
        <v>2</v>
      </c>
      <c r="K32" s="9">
        <f>'Списак уч. по учионицама'!L46</f>
        <v>3</v>
      </c>
    </row>
    <row r="33" spans="1:11" ht="36" customHeight="1" thickTop="1" x14ac:dyDescent="0.25">
      <c r="A33" s="2" t="s">
        <v>13</v>
      </c>
      <c r="B33" s="3" t="s">
        <v>14</v>
      </c>
      <c r="C33" s="3" t="s">
        <v>15</v>
      </c>
      <c r="D33" s="3" t="s">
        <v>16</v>
      </c>
      <c r="E33" s="4" t="s">
        <v>17</v>
      </c>
      <c r="G33" s="2" t="s">
        <v>13</v>
      </c>
      <c r="H33" s="3" t="s">
        <v>14</v>
      </c>
      <c r="I33" s="3" t="s">
        <v>15</v>
      </c>
      <c r="J33" s="3" t="s">
        <v>16</v>
      </c>
      <c r="K33" s="4" t="s">
        <v>17</v>
      </c>
    </row>
    <row r="34" spans="1:11" ht="36" customHeight="1" thickBot="1" x14ac:dyDescent="0.3">
      <c r="A34" s="6" t="str">
        <f>'Списак уч. по учионицама'!C47</f>
        <v xml:space="preserve">Војин Ђорђевић </v>
      </c>
      <c r="B34" s="5">
        <f>'Списак уч. по учионицама'!D47</f>
        <v>6</v>
      </c>
      <c r="C34" s="7" t="str">
        <f>'Списак уч. по учионицама'!F47</f>
        <v xml:space="preserve">Ђура Даничић </v>
      </c>
      <c r="D34" s="8">
        <f>'Списак уч. по учионицама'!K47</f>
        <v>2</v>
      </c>
      <c r="E34" s="9">
        <f>'Списак уч. по учионицама'!L47</f>
        <v>5</v>
      </c>
      <c r="G34" s="6" t="str">
        <f>'Списак уч. по учионицама'!C48</f>
        <v xml:space="preserve">Лука Денић </v>
      </c>
      <c r="H34" s="5">
        <f>'Списак уч. по учионицама'!D48</f>
        <v>6</v>
      </c>
      <c r="I34" s="7" t="str">
        <f>'Списак уч. по учионицама'!F48</f>
        <v>Јосиф Панчић</v>
      </c>
      <c r="J34" s="8">
        <f>'Списак уч. по учионицама'!K48</f>
        <v>2</v>
      </c>
      <c r="K34" s="9">
        <f>'Списак уч. по учионицама'!L48</f>
        <v>8</v>
      </c>
    </row>
    <row r="35" spans="1:11" ht="36" customHeight="1" thickTop="1" x14ac:dyDescent="0.25">
      <c r="A35" s="2" t="s">
        <v>13</v>
      </c>
      <c r="B35" s="3" t="s">
        <v>14</v>
      </c>
      <c r="C35" s="3" t="s">
        <v>15</v>
      </c>
      <c r="D35" s="3" t="s">
        <v>16</v>
      </c>
      <c r="E35" s="4" t="s">
        <v>17</v>
      </c>
      <c r="G35" s="2" t="s">
        <v>13</v>
      </c>
      <c r="H35" s="3" t="s">
        <v>14</v>
      </c>
      <c r="I35" s="3" t="s">
        <v>15</v>
      </c>
      <c r="J35" s="3" t="s">
        <v>16</v>
      </c>
      <c r="K35" s="4" t="s">
        <v>17</v>
      </c>
    </row>
    <row r="36" spans="1:11" ht="36" customHeight="1" thickBot="1" x14ac:dyDescent="0.3">
      <c r="A36" s="6" t="str">
        <f>'Списак уч. по учионицама'!C49</f>
        <v>Ања Поповић</v>
      </c>
      <c r="B36" s="5">
        <f>'Списак уч. по учионицама'!D49</f>
        <v>6</v>
      </c>
      <c r="C36" s="7" t="str">
        <f>'Списак уч. по учионицама'!F49</f>
        <v>Иван Гундулић</v>
      </c>
      <c r="D36" s="8">
        <f>'Списак уч. по учионицама'!K49</f>
        <v>2</v>
      </c>
      <c r="E36" s="9">
        <f>'Списак уч. по учионицама'!L49</f>
        <v>10</v>
      </c>
      <c r="G36" s="6" t="str">
        <f>'Списак уч. по учионицама'!C50</f>
        <v xml:space="preserve">Теодора Дацић </v>
      </c>
      <c r="H36" s="5">
        <f>'Списак уч. по учионицама'!D50</f>
        <v>6</v>
      </c>
      <c r="I36" s="7" t="str">
        <f>'Списак уч. по учионицама'!F50</f>
        <v>Доситеј Обрадовић</v>
      </c>
      <c r="J36" s="8">
        <f>'Списак уч. по учионицама'!K50</f>
        <v>2</v>
      </c>
      <c r="K36" s="9">
        <f>'Списак уч. по учионицама'!L50</f>
        <v>12</v>
      </c>
    </row>
    <row r="37" spans="1:11" ht="36" customHeight="1" thickTop="1" x14ac:dyDescent="0.25">
      <c r="A37" s="2" t="s">
        <v>13</v>
      </c>
      <c r="B37" s="3" t="s">
        <v>14</v>
      </c>
      <c r="C37" s="3" t="s">
        <v>15</v>
      </c>
      <c r="D37" s="3" t="s">
        <v>16</v>
      </c>
      <c r="E37" s="4" t="s">
        <v>17</v>
      </c>
      <c r="G37" s="2" t="s">
        <v>13</v>
      </c>
      <c r="H37" s="3" t="s">
        <v>14</v>
      </c>
      <c r="I37" s="3" t="s">
        <v>15</v>
      </c>
      <c r="J37" s="3" t="s">
        <v>16</v>
      </c>
      <c r="K37" s="4" t="s">
        <v>17</v>
      </c>
    </row>
    <row r="38" spans="1:11" ht="36" customHeight="1" thickBot="1" x14ac:dyDescent="0.3">
      <c r="A38" s="6" t="str">
        <f>'Списак уч. по учионицама'!C51</f>
        <v>Немања Хаџи- Ђикић</v>
      </c>
      <c r="B38" s="5">
        <f>'Списак уч. по учионицама'!D51</f>
        <v>6</v>
      </c>
      <c r="C38" s="7" t="str">
        <f>'Списак уч. по учионицама'!F51</f>
        <v>ОШ „Раде Драинац“</v>
      </c>
      <c r="D38" s="8">
        <f>'Списак уч. по учионицама'!K51</f>
        <v>2</v>
      </c>
      <c r="E38" s="9">
        <f>'Списак уч. по учионицама'!L51</f>
        <v>13</v>
      </c>
      <c r="G38" s="6" t="str">
        <f>'Списак уч. по учионицама'!C52</f>
        <v>Милан Ђурђевић</v>
      </c>
      <c r="H38" s="5">
        <f>'Списак уч. по учионицама'!D52</f>
        <v>6</v>
      </c>
      <c r="I38" s="7" t="str">
        <f>'Списак уч. по учионицама'!F52</f>
        <v>„Иво Андрић“</v>
      </c>
      <c r="J38" s="8">
        <f>'Списак уч. по учионицама'!K52</f>
        <v>2</v>
      </c>
      <c r="K38" s="9">
        <f>'Списак уч. по учионицама'!L52</f>
        <v>15</v>
      </c>
    </row>
    <row r="39" spans="1:11" ht="36" customHeight="1" thickTop="1" x14ac:dyDescent="0.25">
      <c r="A39" s="2" t="s">
        <v>13</v>
      </c>
      <c r="B39" s="3" t="s">
        <v>14</v>
      </c>
      <c r="C39" s="3" t="s">
        <v>15</v>
      </c>
      <c r="D39" s="3" t="s">
        <v>16</v>
      </c>
      <c r="E39" s="4" t="s">
        <v>17</v>
      </c>
      <c r="G39" s="2" t="s">
        <v>13</v>
      </c>
      <c r="H39" s="3" t="s">
        <v>14</v>
      </c>
      <c r="I39" s="3" t="s">
        <v>15</v>
      </c>
      <c r="J39" s="3" t="s">
        <v>16</v>
      </c>
      <c r="K39" s="4" t="s">
        <v>17</v>
      </c>
    </row>
    <row r="40" spans="1:11" ht="36" customHeight="1" thickBot="1" x14ac:dyDescent="0.3">
      <c r="A40" s="6" t="str">
        <f>'Списак уч. по учионицама'!C53</f>
        <v>Јелена Максимовић</v>
      </c>
      <c r="B40" s="5">
        <f>'Списак уч. по учионицама'!D53</f>
        <v>6</v>
      </c>
      <c r="C40" s="7" t="str">
        <f>'Списак уч. по учионицама'!F53</f>
        <v>Лаза Костић</v>
      </c>
      <c r="D40" s="8">
        <f>'Списак уч. по учионицама'!K53</f>
        <v>2</v>
      </c>
      <c r="E40" s="9">
        <f>'Списак уч. по учионицама'!L53</f>
        <v>17</v>
      </c>
      <c r="G40" s="6" t="str">
        <f>'Списак уч. по учионицама'!C54</f>
        <v xml:space="preserve">Александар В. Весић </v>
      </c>
      <c r="H40" s="5">
        <f>'Списак уч. по учионицама'!D54</f>
        <v>6</v>
      </c>
      <c r="I40" s="7" t="str">
        <f>'Списак уч. по учионицама'!F54</f>
        <v>Доситеј Обрадовић</v>
      </c>
      <c r="J40" s="8">
        <f>'Списак уч. по учионицама'!K54</f>
        <v>2</v>
      </c>
      <c r="K40" s="9">
        <f>'Списак уч. по учионицама'!L54</f>
        <v>20</v>
      </c>
    </row>
    <row r="41" spans="1:11" ht="36" customHeight="1" thickTop="1" x14ac:dyDescent="0.25">
      <c r="A41" s="2" t="s">
        <v>13</v>
      </c>
      <c r="B41" s="3" t="s">
        <v>14</v>
      </c>
      <c r="C41" s="3" t="s">
        <v>15</v>
      </c>
      <c r="D41" s="3" t="s">
        <v>16</v>
      </c>
      <c r="E41" s="4" t="s">
        <v>17</v>
      </c>
      <c r="G41" s="2" t="s">
        <v>13</v>
      </c>
      <c r="H41" s="3" t="s">
        <v>14</v>
      </c>
      <c r="I41" s="3" t="s">
        <v>15</v>
      </c>
      <c r="J41" s="3" t="s">
        <v>16</v>
      </c>
      <c r="K41" s="4" t="s">
        <v>17</v>
      </c>
    </row>
    <row r="42" spans="1:11" ht="36" customHeight="1" thickBot="1" x14ac:dyDescent="0.3">
      <c r="A42" s="6" t="str">
        <f>'Списак уч. по учионицама'!C55</f>
        <v>Анђела Хајдер</v>
      </c>
      <c r="B42" s="5">
        <f>'Списак уч. по учионицама'!D55</f>
        <v>6</v>
      </c>
      <c r="C42" s="7" t="str">
        <f>'Списак уч. по учионицама'!F55</f>
        <v>Борислав Пекић</v>
      </c>
      <c r="D42" s="8">
        <f>'Списак уч. по учионицама'!K55</f>
        <v>2</v>
      </c>
      <c r="E42" s="9">
        <f>'Списак уч. по учионицама'!L55</f>
        <v>22</v>
      </c>
      <c r="G42" s="6" t="str">
        <f>'Списак уч. по учионицама'!C56</f>
        <v xml:space="preserve">Данило Васојевић </v>
      </c>
      <c r="H42" s="5">
        <f>'Списак уч. по учионицама'!D56</f>
        <v>6</v>
      </c>
      <c r="I42" s="7" t="str">
        <f>'Списак уч. по учионицама'!F56</f>
        <v>Уједињене Нације</v>
      </c>
      <c r="J42" s="8">
        <f>'Списак уч. по учионицама'!K56</f>
        <v>2</v>
      </c>
      <c r="K42" s="9">
        <f>'Списак уч. по учионицама'!L56</f>
        <v>24</v>
      </c>
    </row>
    <row r="43" spans="1:11" ht="36" customHeight="1" thickTop="1" x14ac:dyDescent="0.25">
      <c r="A43" s="2" t="s">
        <v>13</v>
      </c>
      <c r="B43" s="3" t="s">
        <v>14</v>
      </c>
      <c r="C43" s="3" t="s">
        <v>15</v>
      </c>
      <c r="D43" s="3" t="s">
        <v>16</v>
      </c>
      <c r="E43" s="4" t="s">
        <v>17</v>
      </c>
      <c r="G43" s="2" t="s">
        <v>13</v>
      </c>
      <c r="H43" s="3" t="s">
        <v>14</v>
      </c>
      <c r="I43" s="3" t="s">
        <v>15</v>
      </c>
      <c r="J43" s="3" t="s">
        <v>16</v>
      </c>
      <c r="K43" s="4" t="s">
        <v>17</v>
      </c>
    </row>
    <row r="44" spans="1:11" ht="36" customHeight="1" thickBot="1" x14ac:dyDescent="0.3">
      <c r="A44" s="6" t="str">
        <f>'Списак уч. по учионицама'!C57</f>
        <v>Стефан  Александрић</v>
      </c>
      <c r="B44" s="5">
        <f>'Списак уч. по учионицама'!D57</f>
        <v>6</v>
      </c>
      <c r="C44" s="7" t="str">
        <f>'Списак уч. по учионицама'!F57</f>
        <v>„Ђура Јакшић“</v>
      </c>
      <c r="D44" s="8">
        <f>'Списак уч. по учионицама'!K57</f>
        <v>2</v>
      </c>
      <c r="E44" s="9">
        <f>'Списак уч. по учионицама'!L57</f>
        <v>25</v>
      </c>
      <c r="G44" s="6" t="str">
        <f>'Списак уч. по учионицама'!C58</f>
        <v>Немања Несторовић</v>
      </c>
      <c r="H44" s="5">
        <f>'Списак уч. по учионицама'!D58</f>
        <v>6</v>
      </c>
      <c r="I44" s="7" t="str">
        <f>'Списак уч. по учионицама'!F58</f>
        <v>ОШ „Јован Ристић“</v>
      </c>
      <c r="J44" s="8">
        <f>'Списак уч. по учионицама'!K58</f>
        <v>2</v>
      </c>
      <c r="K44" s="9">
        <f>'Списак уч. по учионицама'!L58</f>
        <v>27</v>
      </c>
    </row>
    <row r="45" spans="1:11" ht="36" customHeight="1" thickTop="1" x14ac:dyDescent="0.25">
      <c r="A45" s="2" t="s">
        <v>13</v>
      </c>
      <c r="B45" s="3" t="s">
        <v>14</v>
      </c>
      <c r="C45" s="3" t="s">
        <v>15</v>
      </c>
      <c r="D45" s="3" t="s">
        <v>16</v>
      </c>
      <c r="E45" s="4" t="s">
        <v>17</v>
      </c>
      <c r="G45" s="2" t="s">
        <v>13</v>
      </c>
      <c r="H45" s="3" t="s">
        <v>14</v>
      </c>
      <c r="I45" s="3" t="s">
        <v>15</v>
      </c>
      <c r="J45" s="3" t="s">
        <v>16</v>
      </c>
      <c r="K45" s="4" t="s">
        <v>17</v>
      </c>
    </row>
    <row r="46" spans="1:11" ht="36" customHeight="1" thickBot="1" x14ac:dyDescent="0.3">
      <c r="A46" s="6" t="str">
        <f>'Списак уч. по учионицама'!C59</f>
        <v>Стефан Кокановић</v>
      </c>
      <c r="B46" s="5">
        <f>'Списак уч. по учионицама'!D59</f>
        <v>6</v>
      </c>
      <c r="C46" s="7" t="str">
        <f>'Списак уч. по учионицама'!F59</f>
        <v>ОШ "Јефимија"</v>
      </c>
      <c r="D46" s="8">
        <f>'Списак уч. по учионицама'!K59</f>
        <v>2</v>
      </c>
      <c r="E46" s="9">
        <f>'Списак уч. по учионицама'!L59</f>
        <v>29</v>
      </c>
      <c r="G46" s="6" t="str">
        <f>'Списак уч. по учионицама'!C60</f>
        <v>Соња Пивалица</v>
      </c>
      <c r="H46" s="5">
        <f>'Списак уч. по учионицама'!D60</f>
        <v>7</v>
      </c>
      <c r="I46" s="7" t="str">
        <f>'Списак уч. по учионицама'!F60</f>
        <v>20. октобар</v>
      </c>
      <c r="J46" s="8">
        <f>'Списак уч. по учионицама'!K60</f>
        <v>2</v>
      </c>
      <c r="K46" s="9">
        <f>'Списак уч. по учионицама'!L60</f>
        <v>2</v>
      </c>
    </row>
    <row r="47" spans="1:11" ht="36" customHeight="1" thickTop="1" x14ac:dyDescent="0.25">
      <c r="A47" s="2" t="s">
        <v>13</v>
      </c>
      <c r="B47" s="3" t="s">
        <v>14</v>
      </c>
      <c r="C47" s="3" t="s">
        <v>15</v>
      </c>
      <c r="D47" s="3" t="s">
        <v>16</v>
      </c>
      <c r="E47" s="4" t="s">
        <v>17</v>
      </c>
      <c r="G47" s="2" t="s">
        <v>13</v>
      </c>
      <c r="H47" s="3" t="s">
        <v>14</v>
      </c>
      <c r="I47" s="3" t="s">
        <v>15</v>
      </c>
      <c r="J47" s="3" t="s">
        <v>16</v>
      </c>
      <c r="K47" s="4" t="s">
        <v>17</v>
      </c>
    </row>
    <row r="48" spans="1:11" ht="36" customHeight="1" thickBot="1" x14ac:dyDescent="0.3">
      <c r="A48" s="6" t="str">
        <f>'Списак уч. по учионицама'!C61</f>
        <v>Марија Михајловић</v>
      </c>
      <c r="B48" s="5">
        <f>'Списак уч. по учионицама'!D61</f>
        <v>7</v>
      </c>
      <c r="C48" s="7" t="str">
        <f>'Списак уч. по учионицама'!F61</f>
        <v>Математичка гимназија</v>
      </c>
      <c r="D48" s="8">
        <f>'Списак уч. по учионицама'!K61</f>
        <v>2</v>
      </c>
      <c r="E48" s="9">
        <f>'Списак уч. по учионицама'!L61</f>
        <v>6</v>
      </c>
      <c r="G48" s="6" t="str">
        <f>'Списак уч. по учионицама'!C62</f>
        <v>Душан Крстић</v>
      </c>
      <c r="H48" s="5">
        <f>'Списак уч. по учионицама'!D62</f>
        <v>7</v>
      </c>
      <c r="I48" s="7" t="str">
        <f>'Списак уч. по учионицама'!F62</f>
        <v>Алекса Шантић</v>
      </c>
      <c r="J48" s="8">
        <f>'Списак уч. по учионицама'!K62</f>
        <v>2</v>
      </c>
      <c r="K48" s="9">
        <f>'Списак уч. по учионицама'!L62</f>
        <v>9</v>
      </c>
    </row>
    <row r="49" spans="1:11" ht="36" customHeight="1" thickTop="1" x14ac:dyDescent="0.25">
      <c r="A49" s="2" t="s">
        <v>13</v>
      </c>
      <c r="B49" s="3" t="s">
        <v>14</v>
      </c>
      <c r="C49" s="3" t="s">
        <v>15</v>
      </c>
      <c r="D49" s="3" t="s">
        <v>16</v>
      </c>
      <c r="E49" s="4" t="s">
        <v>17</v>
      </c>
      <c r="G49" s="2" t="s">
        <v>13</v>
      </c>
      <c r="H49" s="3" t="s">
        <v>14</v>
      </c>
      <c r="I49" s="3" t="s">
        <v>15</v>
      </c>
      <c r="J49" s="3" t="s">
        <v>16</v>
      </c>
      <c r="K49" s="4" t="s">
        <v>17</v>
      </c>
    </row>
    <row r="50" spans="1:11" ht="36" customHeight="1" thickBot="1" x14ac:dyDescent="0.3">
      <c r="A50" s="6" t="str">
        <f>'Списак уч. по учионицама'!C63</f>
        <v xml:space="preserve">Лука Јовановић </v>
      </c>
      <c r="B50" s="5">
        <f>'Списак уч. по учионицама'!D63</f>
        <v>7</v>
      </c>
      <c r="C50" s="7" t="str">
        <f>'Списак уч. по учионицама'!F63</f>
        <v>Вук Караџић</v>
      </c>
      <c r="D50" s="8">
        <f>'Списак уч. по учионицама'!K63</f>
        <v>2</v>
      </c>
      <c r="E50" s="9">
        <f>'Списак уч. по учионицама'!L63</f>
        <v>14</v>
      </c>
      <c r="G50" s="6" t="str">
        <f>'Списак уч. по учионицама'!C64</f>
        <v xml:space="preserve"> Јелисавета Поповић</v>
      </c>
      <c r="H50" s="5">
        <f>'Списак уч. по учионицама'!D64</f>
        <v>7</v>
      </c>
      <c r="I50" s="7" t="str">
        <f>'Списак уч. по учионицама'!F64</f>
        <v>Јелена Ћетковић</v>
      </c>
      <c r="J50" s="8">
        <f>'Списак уч. по учионицама'!K64</f>
        <v>2</v>
      </c>
      <c r="K50" s="9">
        <f>'Списак уч. по учионицама'!L64</f>
        <v>18</v>
      </c>
    </row>
    <row r="51" spans="1:11" ht="36" customHeight="1" thickTop="1" x14ac:dyDescent="0.25">
      <c r="A51" s="2" t="s">
        <v>13</v>
      </c>
      <c r="B51" s="3" t="s">
        <v>14</v>
      </c>
      <c r="C51" s="3" t="s">
        <v>15</v>
      </c>
      <c r="D51" s="3" t="s">
        <v>16</v>
      </c>
      <c r="E51" s="4" t="s">
        <v>17</v>
      </c>
      <c r="G51" s="2" t="s">
        <v>13</v>
      </c>
      <c r="H51" s="3" t="s">
        <v>14</v>
      </c>
      <c r="I51" s="3" t="s">
        <v>15</v>
      </c>
      <c r="J51" s="3" t="s">
        <v>16</v>
      </c>
      <c r="K51" s="4" t="s">
        <v>17</v>
      </c>
    </row>
    <row r="52" spans="1:11" ht="36" customHeight="1" thickBot="1" x14ac:dyDescent="0.3">
      <c r="A52" s="6" t="str">
        <f>'Списак уч. по учионицама'!C65</f>
        <v xml:space="preserve">Луција Караџић </v>
      </c>
      <c r="B52" s="5">
        <f>'Списак уч. по учионицама'!D65</f>
        <v>7</v>
      </c>
      <c r="C52" s="7" t="str">
        <f>'Списак уч. по учионицама'!F65</f>
        <v>Доситеј Обрадовић</v>
      </c>
      <c r="D52" s="8">
        <f>'Списак уч. по учионицама'!K65</f>
        <v>2</v>
      </c>
      <c r="E52" s="9">
        <f>'Списак уч. по учионицама'!L65</f>
        <v>21</v>
      </c>
      <c r="G52" s="6" t="str">
        <f>'Списак уч. по учионицама'!C66</f>
        <v>Тамара Милић</v>
      </c>
      <c r="H52" s="5">
        <f>'Списак уч. по учионицама'!D66</f>
        <v>7</v>
      </c>
      <c r="I52" s="7" t="str">
        <f>'Списак уч. по учионицама'!F66</f>
        <v>ОШ "Свети Сава"</v>
      </c>
      <c r="J52" s="8">
        <f>'Списак уч. по учионицама'!K66</f>
        <v>2</v>
      </c>
      <c r="K52" s="9">
        <f>'Списак уч. по учионицама'!L66</f>
        <v>26</v>
      </c>
    </row>
    <row r="53" spans="1:11" ht="36" customHeight="1" thickTop="1" x14ac:dyDescent="0.25">
      <c r="A53" s="2" t="s">
        <v>13</v>
      </c>
      <c r="B53" s="3" t="s">
        <v>14</v>
      </c>
      <c r="C53" s="3" t="s">
        <v>15</v>
      </c>
      <c r="D53" s="3" t="s">
        <v>16</v>
      </c>
      <c r="E53" s="4" t="s">
        <v>17</v>
      </c>
      <c r="G53" s="2" t="s">
        <v>13</v>
      </c>
      <c r="H53" s="3" t="s">
        <v>14</v>
      </c>
      <c r="I53" s="3" t="s">
        <v>15</v>
      </c>
      <c r="J53" s="3" t="s">
        <v>16</v>
      </c>
      <c r="K53" s="4" t="s">
        <v>17</v>
      </c>
    </row>
    <row r="54" spans="1:11" ht="36" customHeight="1" thickBot="1" x14ac:dyDescent="0.3">
      <c r="A54" s="6" t="str">
        <f>'Списак уч. по учионицама'!C67</f>
        <v xml:space="preserve">Стефан Павловић </v>
      </c>
      <c r="B54" s="5">
        <f>'Списак уч. по учионицама'!D67</f>
        <v>7</v>
      </c>
      <c r="C54" s="7" t="str">
        <f>'Списак уч. по учионицама'!F67</f>
        <v xml:space="preserve">Карађорђе </v>
      </c>
      <c r="D54" s="8">
        <f>'Списак уч. по учионицама'!K67</f>
        <v>2</v>
      </c>
      <c r="E54" s="9">
        <f>'Списак уч. по учионицама'!L67</f>
        <v>30</v>
      </c>
      <c r="G54" s="6" t="str">
        <f>'Списак уч. по учионицама'!C68</f>
        <v>Огњен Милојевић</v>
      </c>
      <c r="H54" s="5">
        <f>'Списак уч. по учионицама'!D68</f>
        <v>8</v>
      </c>
      <c r="I54" s="7" t="str">
        <f>'Списак уч. по учионицама'!F68</f>
        <v>Борислав Пекић</v>
      </c>
      <c r="J54" s="8">
        <f>'Списак уч. по учионицама'!K68</f>
        <v>2</v>
      </c>
      <c r="K54" s="9">
        <f>'Списак уч. по учионицама'!L68</f>
        <v>4</v>
      </c>
    </row>
    <row r="55" spans="1:11" ht="36" customHeight="1" thickTop="1" x14ac:dyDescent="0.25">
      <c r="A55" s="2" t="s">
        <v>13</v>
      </c>
      <c r="B55" s="3" t="s">
        <v>14</v>
      </c>
      <c r="C55" s="3" t="s">
        <v>15</v>
      </c>
      <c r="D55" s="3" t="s">
        <v>16</v>
      </c>
      <c r="E55" s="4" t="s">
        <v>17</v>
      </c>
      <c r="G55" s="2" t="s">
        <v>13</v>
      </c>
      <c r="H55" s="3" t="s">
        <v>14</v>
      </c>
      <c r="I55" s="3" t="s">
        <v>15</v>
      </c>
      <c r="J55" s="3" t="s">
        <v>16</v>
      </c>
      <c r="K55" s="4" t="s">
        <v>17</v>
      </c>
    </row>
    <row r="56" spans="1:11" ht="36" customHeight="1" thickBot="1" x14ac:dyDescent="0.3">
      <c r="A56" s="6" t="str">
        <f>'Списак уч. по учионицама'!C69</f>
        <v>Тијана Бељић</v>
      </c>
      <c r="B56" s="5">
        <f>'Списак уч. по учионицама'!D69</f>
        <v>8</v>
      </c>
      <c r="C56" s="7" t="str">
        <f>'Списак уч. по учионицама'!F69</f>
        <v>ОШ"Дуле Караклајић"</v>
      </c>
      <c r="D56" s="8">
        <f>'Списак уч. по учионицама'!K69</f>
        <v>2</v>
      </c>
      <c r="E56" s="9">
        <f>'Списак уч. по учионицама'!L69</f>
        <v>7</v>
      </c>
      <c r="G56" s="6" t="str">
        <f>'Списак уч. по учионицама'!C70</f>
        <v>Лука Граховац</v>
      </c>
      <c r="H56" s="5">
        <f>'Списак уч. по учионицама'!D70</f>
        <v>8</v>
      </c>
      <c r="I56" s="7" t="str">
        <f>'Списак уч. по учионицама'!F70</f>
        <v>Михајло Пупин</v>
      </c>
      <c r="J56" s="8">
        <f>'Списак уч. по учионицама'!K70</f>
        <v>2</v>
      </c>
      <c r="K56" s="9">
        <f>'Списак уч. по учионицама'!L70</f>
        <v>11</v>
      </c>
    </row>
    <row r="57" spans="1:11" ht="36" customHeight="1" thickTop="1" x14ac:dyDescent="0.25">
      <c r="A57" s="2" t="s">
        <v>13</v>
      </c>
      <c r="B57" s="3" t="s">
        <v>14</v>
      </c>
      <c r="C57" s="3" t="s">
        <v>15</v>
      </c>
      <c r="D57" s="3" t="s">
        <v>16</v>
      </c>
      <c r="E57" s="4" t="s">
        <v>17</v>
      </c>
      <c r="G57" s="2" t="s">
        <v>13</v>
      </c>
      <c r="H57" s="3" t="s">
        <v>14</v>
      </c>
      <c r="I57" s="3" t="s">
        <v>15</v>
      </c>
      <c r="J57" s="3" t="s">
        <v>16</v>
      </c>
      <c r="K57" s="4" t="s">
        <v>17</v>
      </c>
    </row>
    <row r="58" spans="1:11" ht="36" customHeight="1" thickBot="1" x14ac:dyDescent="0.3">
      <c r="A58" s="6" t="str">
        <f>'Списак уч. по учионицама'!C71</f>
        <v>Марко Радојевић</v>
      </c>
      <c r="B58" s="5">
        <f>'Списак уч. по учионицама'!D71</f>
        <v>8</v>
      </c>
      <c r="C58" s="7" t="str">
        <f>'Списак уч. по учионицама'!F71</f>
        <v>Лаза Костић</v>
      </c>
      <c r="D58" s="8">
        <f>'Списак уч. по учионицама'!K71</f>
        <v>2</v>
      </c>
      <c r="E58" s="9">
        <f>'Списак уч. по учионицама'!L71</f>
        <v>16</v>
      </c>
      <c r="G58" s="6" t="str">
        <f>'Списак уч. по учионицама'!C72</f>
        <v>Лука Савковић</v>
      </c>
      <c r="H58" s="5">
        <f>'Списак уч. по учионицама'!D72</f>
        <v>8</v>
      </c>
      <c r="I58" s="7" t="str">
        <f>'Списак уч. по учионицама'!F72</f>
        <v>И.Гарашанин</v>
      </c>
      <c r="J58" s="8">
        <f>'Списак уч. по учионицама'!K72</f>
        <v>2</v>
      </c>
      <c r="K58" s="9">
        <f>'Списак уч. по учионицама'!L72</f>
        <v>19</v>
      </c>
    </row>
    <row r="59" spans="1:11" ht="36" customHeight="1" thickTop="1" x14ac:dyDescent="0.25">
      <c r="A59" s="2" t="s">
        <v>13</v>
      </c>
      <c r="B59" s="3" t="s">
        <v>14</v>
      </c>
      <c r="C59" s="3" t="s">
        <v>15</v>
      </c>
      <c r="D59" s="3" t="s">
        <v>16</v>
      </c>
      <c r="E59" s="4" t="s">
        <v>17</v>
      </c>
      <c r="G59" s="2" t="s">
        <v>13</v>
      </c>
      <c r="H59" s="3" t="s">
        <v>14</v>
      </c>
      <c r="I59" s="3" t="s">
        <v>15</v>
      </c>
      <c r="J59" s="3" t="s">
        <v>16</v>
      </c>
      <c r="K59" s="4" t="s">
        <v>17</v>
      </c>
    </row>
    <row r="60" spans="1:11" ht="36" customHeight="1" thickBot="1" x14ac:dyDescent="0.3">
      <c r="A60" s="6" t="str">
        <f>'Списак уч. по учионицама'!C73</f>
        <v>Драгослав Митровић</v>
      </c>
      <c r="B60" s="5">
        <f>'Списак уч. по учионицама'!D73</f>
        <v>8</v>
      </c>
      <c r="C60" s="7" t="str">
        <f>'Списак уч. по учионицама'!F73</f>
        <v>Браћа Барух</v>
      </c>
      <c r="D60" s="8">
        <f>'Списак уч. по учионицама'!K73</f>
        <v>2</v>
      </c>
      <c r="E60" s="9">
        <f>'Списак уч. по учионицама'!L73</f>
        <v>23</v>
      </c>
      <c r="G60" s="6" t="str">
        <f>'Списак уч. по учионицама'!C74</f>
        <v xml:space="preserve">Наташа Ковачевић </v>
      </c>
      <c r="H60" s="5">
        <f>'Списак уч. по учионицама'!D74</f>
        <v>8</v>
      </c>
      <c r="I60" s="7" t="str">
        <f>'Списак уч. по учионицама'!F74</f>
        <v>Мика Антић</v>
      </c>
      <c r="J60" s="8">
        <f>'Списак уч. по учионицама'!K74</f>
        <v>2</v>
      </c>
      <c r="K60" s="9">
        <f>'Списак уч. по учионицама'!L74</f>
        <v>28</v>
      </c>
    </row>
    <row r="61" spans="1:11" ht="36" customHeight="1" thickTop="1" x14ac:dyDescent="0.25">
      <c r="A61" s="2" t="s">
        <v>13</v>
      </c>
      <c r="B61" s="3" t="s">
        <v>14</v>
      </c>
      <c r="C61" s="3" t="s">
        <v>15</v>
      </c>
      <c r="D61" s="3" t="s">
        <v>16</v>
      </c>
      <c r="E61" s="4" t="s">
        <v>17</v>
      </c>
      <c r="G61" s="2" t="s">
        <v>13</v>
      </c>
      <c r="H61" s="3" t="s">
        <v>14</v>
      </c>
      <c r="I61" s="3" t="s">
        <v>15</v>
      </c>
      <c r="J61" s="3" t="s">
        <v>16</v>
      </c>
      <c r="K61" s="4" t="s">
        <v>17</v>
      </c>
    </row>
    <row r="62" spans="1:11" ht="36" customHeight="1" thickBot="1" x14ac:dyDescent="0.3">
      <c r="A62" s="6" t="str">
        <f>'Списак уч. по учионицама'!C78</f>
        <v>Алексеј Стевановић</v>
      </c>
      <c r="B62" s="5">
        <f>'Списак уч. по учионицама'!D78</f>
        <v>6</v>
      </c>
      <c r="C62" s="7" t="str">
        <f>'Списак уч. по учионицама'!F78</f>
        <v>Краљ Петар Први</v>
      </c>
      <c r="D62" s="8">
        <f>'Списак уч. по учионицама'!K78</f>
        <v>3</v>
      </c>
      <c r="E62" s="9">
        <f>'Списак уч. по учионицама'!L78</f>
        <v>1</v>
      </c>
      <c r="G62" s="6" t="str">
        <f>'Списак уч. по учионицама'!C79</f>
        <v>Павле Неговановић</v>
      </c>
      <c r="H62" s="5">
        <f>'Списак уч. по учионицама'!D79</f>
        <v>6</v>
      </c>
      <c r="I62" s="7" t="str">
        <f>'Списак уч. по учионицама'!F79</f>
        <v>Момчило Живојиновић</v>
      </c>
      <c r="J62" s="8">
        <f>'Списак уч. по учионицама'!K79</f>
        <v>3</v>
      </c>
      <c r="K62" s="9">
        <f>'Списак уч. по учионицама'!L79</f>
        <v>3</v>
      </c>
    </row>
    <row r="63" spans="1:11" ht="36" customHeight="1" thickTop="1" x14ac:dyDescent="0.25">
      <c r="A63" s="2" t="s">
        <v>13</v>
      </c>
      <c r="B63" s="3" t="s">
        <v>14</v>
      </c>
      <c r="C63" s="3" t="s">
        <v>15</v>
      </c>
      <c r="D63" s="3" t="s">
        <v>16</v>
      </c>
      <c r="E63" s="4" t="s">
        <v>17</v>
      </c>
      <c r="G63" s="2" t="s">
        <v>13</v>
      </c>
      <c r="H63" s="3" t="s">
        <v>14</v>
      </c>
      <c r="I63" s="3" t="s">
        <v>15</v>
      </c>
      <c r="J63" s="3" t="s">
        <v>16</v>
      </c>
      <c r="K63" s="4" t="s">
        <v>17</v>
      </c>
    </row>
    <row r="64" spans="1:11" ht="36" customHeight="1" thickBot="1" x14ac:dyDescent="0.3">
      <c r="A64" s="6" t="str">
        <f>'Списак уч. по учионицама'!C80</f>
        <v>Нина Орландић</v>
      </c>
      <c r="B64" s="5">
        <f>'Списак уч. по учионицама'!D80</f>
        <v>6</v>
      </c>
      <c r="C64" s="7" t="str">
        <f>'Списак уч. по учионицама'!F80</f>
        <v>ОШ "Свети Сава"</v>
      </c>
      <c r="D64" s="8">
        <f>'Списак уч. по учионицама'!K80</f>
        <v>3</v>
      </c>
      <c r="E64" s="9">
        <f>'Списак уч. по учионицама'!L80</f>
        <v>5</v>
      </c>
      <c r="G64" s="6" t="str">
        <f>'Списак уч. по учионицама'!C81</f>
        <v>Предраг Марковић</v>
      </c>
      <c r="H64" s="5">
        <f>'Списак уч. по учионицама'!D81</f>
        <v>6</v>
      </c>
      <c r="I64" s="7" t="str">
        <f>'Списак уч. по учионицама'!F81</f>
        <v>Светозар Марковић</v>
      </c>
      <c r="J64" s="8">
        <f>'Списак уч. по учионицама'!K81</f>
        <v>3</v>
      </c>
      <c r="K64" s="9">
        <f>'Списак уч. по учионицама'!L81</f>
        <v>8</v>
      </c>
    </row>
    <row r="65" spans="1:11" ht="36" customHeight="1" thickTop="1" x14ac:dyDescent="0.25">
      <c r="A65" s="2" t="s">
        <v>13</v>
      </c>
      <c r="B65" s="3" t="s">
        <v>14</v>
      </c>
      <c r="C65" s="3" t="s">
        <v>15</v>
      </c>
      <c r="D65" s="3" t="s">
        <v>16</v>
      </c>
      <c r="E65" s="4" t="s">
        <v>17</v>
      </c>
      <c r="G65" s="2" t="s">
        <v>13</v>
      </c>
      <c r="H65" s="3" t="s">
        <v>14</v>
      </c>
      <c r="I65" s="3" t="s">
        <v>15</v>
      </c>
      <c r="J65" s="3" t="s">
        <v>16</v>
      </c>
      <c r="K65" s="4" t="s">
        <v>17</v>
      </c>
    </row>
    <row r="66" spans="1:11" ht="36" customHeight="1" thickBot="1" x14ac:dyDescent="0.3">
      <c r="A66" s="6" t="str">
        <f>'Списак уч. по учионицама'!C82</f>
        <v>Ана Марић</v>
      </c>
      <c r="B66" s="5">
        <f>'Списак уч. по учионицама'!D82</f>
        <v>6</v>
      </c>
      <c r="C66" s="7" t="str">
        <f>'Списак уч. по учионицама'!F82</f>
        <v>Јован Дучић</v>
      </c>
      <c r="D66" s="8">
        <f>'Списак уч. по учионицама'!K82</f>
        <v>3</v>
      </c>
      <c r="E66" s="9">
        <f>'Списак уч. по учионицама'!L82</f>
        <v>10</v>
      </c>
      <c r="G66" s="6" t="str">
        <f>'Списак уч. по учионицама'!C83</f>
        <v xml:space="preserve">Огњен Радојичић </v>
      </c>
      <c r="H66" s="5">
        <f>'Списак уч. по учионицама'!D83</f>
        <v>6</v>
      </c>
      <c r="I66" s="7" t="str">
        <f>'Списак уч. по учионицама'!F83</f>
        <v>Јосиф Панчић</v>
      </c>
      <c r="J66" s="8">
        <f>'Списак уч. по учионицама'!K83</f>
        <v>3</v>
      </c>
      <c r="K66" s="9">
        <f>'Списак уч. по учионицама'!L83</f>
        <v>12</v>
      </c>
    </row>
    <row r="67" spans="1:11" ht="36" customHeight="1" thickTop="1" x14ac:dyDescent="0.25">
      <c r="A67" s="2" t="s">
        <v>13</v>
      </c>
      <c r="B67" s="3" t="s">
        <v>14</v>
      </c>
      <c r="C67" s="3" t="s">
        <v>15</v>
      </c>
      <c r="D67" s="3" t="s">
        <v>16</v>
      </c>
      <c r="E67" s="4" t="s">
        <v>17</v>
      </c>
      <c r="G67" s="2" t="s">
        <v>13</v>
      </c>
      <c r="H67" s="3" t="s">
        <v>14</v>
      </c>
      <c r="I67" s="3" t="s">
        <v>15</v>
      </c>
      <c r="J67" s="3" t="s">
        <v>16</v>
      </c>
      <c r="K67" s="4" t="s">
        <v>17</v>
      </c>
    </row>
    <row r="68" spans="1:11" ht="36" customHeight="1" thickBot="1" x14ac:dyDescent="0.3">
      <c r="A68" s="6" t="str">
        <f>'Списак уч. по учионицама'!C84</f>
        <v>Ива Јандрлић</v>
      </c>
      <c r="B68" s="5">
        <f>'Списак уч. по учионицама'!D84</f>
        <v>6</v>
      </c>
      <c r="C68" s="7" t="str">
        <f>'Списак уч. по учионицама'!F84</f>
        <v>Влада Аксентијевић</v>
      </c>
      <c r="D68" s="8">
        <f>'Списак уч. по учионицама'!K84</f>
        <v>3</v>
      </c>
      <c r="E68" s="9">
        <f>'Списак уч. по учионицама'!L84</f>
        <v>13</v>
      </c>
      <c r="G68" s="6" t="str">
        <f>'Списак уч. по учионицама'!C85</f>
        <v>Урош Туркуљ</v>
      </c>
      <c r="H68" s="5">
        <f>'Списак уч. по учионицама'!D85</f>
        <v>6</v>
      </c>
      <c r="I68" s="7" t="str">
        <f>'Списак уч. по учионицама'!F85</f>
        <v>ОШ „Јован Ристић“</v>
      </c>
      <c r="J68" s="8">
        <f>'Списак уч. по учионицама'!K85</f>
        <v>3</v>
      </c>
      <c r="K68" s="9">
        <f>'Списак уч. по учионицама'!L85</f>
        <v>15</v>
      </c>
    </row>
    <row r="69" spans="1:11" ht="36" customHeight="1" thickTop="1" x14ac:dyDescent="0.25">
      <c r="A69" s="2" t="s">
        <v>13</v>
      </c>
      <c r="B69" s="3" t="s">
        <v>14</v>
      </c>
      <c r="C69" s="3" t="s">
        <v>15</v>
      </c>
      <c r="D69" s="3" t="s">
        <v>16</v>
      </c>
      <c r="E69" s="4" t="s">
        <v>17</v>
      </c>
      <c r="G69" s="2" t="s">
        <v>13</v>
      </c>
      <c r="H69" s="3" t="s">
        <v>14</v>
      </c>
      <c r="I69" s="3" t="s">
        <v>15</v>
      </c>
      <c r="J69" s="3" t="s">
        <v>16</v>
      </c>
      <c r="K69" s="4" t="s">
        <v>17</v>
      </c>
    </row>
    <row r="70" spans="1:11" ht="36" customHeight="1" thickBot="1" x14ac:dyDescent="0.3">
      <c r="A70" s="6" t="str">
        <f>'Списак уч. по учионицама'!C86</f>
        <v>Невена Стефановић</v>
      </c>
      <c r="B70" s="5">
        <f>'Списак уч. по учионицама'!D86</f>
        <v>6</v>
      </c>
      <c r="C70" s="7" t="str">
        <f>'Списак уч. по учионицама'!F86</f>
        <v>Младост</v>
      </c>
      <c r="D70" s="8">
        <f>'Списак уч. по учионицама'!K86</f>
        <v>3</v>
      </c>
      <c r="E70" s="9">
        <f>'Списак уч. по учионицама'!L86</f>
        <v>17</v>
      </c>
      <c r="G70" s="6" t="str">
        <f>'Списак уч. по учионицама'!C87</f>
        <v xml:space="preserve">Марија Митровић </v>
      </c>
      <c r="H70" s="5">
        <f>'Списак уч. по учионицама'!D87</f>
        <v>6</v>
      </c>
      <c r="I70" s="7" t="str">
        <f>'Списак уч. по учионицама'!F87</f>
        <v xml:space="preserve">Филип Филиповић </v>
      </c>
      <c r="J70" s="8">
        <f>'Списак уч. по учионицама'!K87</f>
        <v>3</v>
      </c>
      <c r="K70" s="9">
        <f>'Списак уч. по учионицама'!L87</f>
        <v>20</v>
      </c>
    </row>
    <row r="71" spans="1:11" ht="36" customHeight="1" thickTop="1" x14ac:dyDescent="0.25">
      <c r="A71" s="2" t="s">
        <v>13</v>
      </c>
      <c r="B71" s="3" t="s">
        <v>14</v>
      </c>
      <c r="C71" s="3" t="s">
        <v>15</v>
      </c>
      <c r="D71" s="3" t="s">
        <v>16</v>
      </c>
      <c r="E71" s="4" t="s">
        <v>17</v>
      </c>
      <c r="G71" s="2" t="s">
        <v>13</v>
      </c>
      <c r="H71" s="3" t="s">
        <v>14</v>
      </c>
      <c r="I71" s="3" t="s">
        <v>15</v>
      </c>
      <c r="J71" s="3" t="s">
        <v>16</v>
      </c>
      <c r="K71" s="4" t="s">
        <v>17</v>
      </c>
    </row>
    <row r="72" spans="1:11" ht="36" customHeight="1" thickBot="1" x14ac:dyDescent="0.3">
      <c r="A72" s="6" t="str">
        <f>'Списак уч. по учионицама'!C88</f>
        <v>Марко Миловановић</v>
      </c>
      <c r="B72" s="5">
        <f>'Списак уч. по учионицама'!D88</f>
        <v>6</v>
      </c>
      <c r="C72" s="7" t="str">
        <f>'Списак уч. по учионицама'!F88</f>
        <v>Драган Лукић</v>
      </c>
      <c r="D72" s="8">
        <f>'Списак уч. по учионицама'!K88</f>
        <v>3</v>
      </c>
      <c r="E72" s="9">
        <f>'Списак уч. по учионицама'!L88</f>
        <v>22</v>
      </c>
      <c r="G72" s="6" t="str">
        <f>'Списак уч. по учионицама'!C89</f>
        <v>Лара Јовановић</v>
      </c>
      <c r="H72" s="5">
        <f>'Списак уч. по учионицама'!D89</f>
        <v>6</v>
      </c>
      <c r="I72" s="7" t="str">
        <f>'Списак уч. по учионицама'!F89</f>
        <v>Посавски партизани</v>
      </c>
      <c r="J72" s="8">
        <f>'Списак уч. по учионицама'!K89</f>
        <v>3</v>
      </c>
      <c r="K72" s="9">
        <f>'Списак уч. по учионицама'!L89</f>
        <v>24</v>
      </c>
    </row>
    <row r="73" spans="1:11" ht="36" customHeight="1" thickTop="1" x14ac:dyDescent="0.25">
      <c r="A73" s="2" t="s">
        <v>13</v>
      </c>
      <c r="B73" s="3" t="s">
        <v>14</v>
      </c>
      <c r="C73" s="3" t="s">
        <v>15</v>
      </c>
      <c r="D73" s="3" t="s">
        <v>16</v>
      </c>
      <c r="E73" s="4" t="s">
        <v>17</v>
      </c>
      <c r="G73" s="2" t="s">
        <v>13</v>
      </c>
      <c r="H73" s="3" t="s">
        <v>14</v>
      </c>
      <c r="I73" s="3" t="s">
        <v>15</v>
      </c>
      <c r="J73" s="3" t="s">
        <v>16</v>
      </c>
      <c r="K73" s="4" t="s">
        <v>17</v>
      </c>
    </row>
    <row r="74" spans="1:11" ht="36" customHeight="1" thickBot="1" x14ac:dyDescent="0.3">
      <c r="A74" s="6" t="str">
        <f>'Списак уч. по учионицама'!C90</f>
        <v>Саша Јеремић</v>
      </c>
      <c r="B74" s="5">
        <f>'Списак уч. по учионицама'!D90</f>
        <v>6</v>
      </c>
      <c r="C74" s="7" t="str">
        <f>'Списак уч. по учионицама'!F90</f>
        <v>„Никола Тесла“</v>
      </c>
      <c r="D74" s="8">
        <f>'Списак уч. по учионицама'!K90</f>
        <v>3</v>
      </c>
      <c r="E74" s="9">
        <f>'Списак уч. по учионицама'!L90</f>
        <v>25</v>
      </c>
      <c r="G74" s="6" t="str">
        <f>'Списак уч. по учионицама'!C91</f>
        <v>Матеја Павловић</v>
      </c>
      <c r="H74" s="5">
        <f>'Списак уч. по учионицама'!D91</f>
        <v>6</v>
      </c>
      <c r="I74" s="7" t="str">
        <f>'Списак уч. по учионицама'!F91</f>
        <v>Краљ Петар Први</v>
      </c>
      <c r="J74" s="8">
        <f>'Списак уч. по учионицама'!K91</f>
        <v>3</v>
      </c>
      <c r="K74" s="9">
        <f>'Списак уч. по учионицама'!L91</f>
        <v>27</v>
      </c>
    </row>
    <row r="75" spans="1:11" ht="36" customHeight="1" thickTop="1" x14ac:dyDescent="0.25">
      <c r="A75" s="2" t="s">
        <v>13</v>
      </c>
      <c r="B75" s="3" t="s">
        <v>14</v>
      </c>
      <c r="C75" s="3" t="s">
        <v>15</v>
      </c>
      <c r="D75" s="3" t="s">
        <v>16</v>
      </c>
      <c r="E75" s="4" t="s">
        <v>17</v>
      </c>
      <c r="G75" s="2" t="s">
        <v>13</v>
      </c>
      <c r="H75" s="3" t="s">
        <v>14</v>
      </c>
      <c r="I75" s="3" t="s">
        <v>15</v>
      </c>
      <c r="J75" s="3" t="s">
        <v>16</v>
      </c>
      <c r="K75" s="4" t="s">
        <v>17</v>
      </c>
    </row>
    <row r="76" spans="1:11" ht="36" customHeight="1" thickBot="1" x14ac:dyDescent="0.3">
      <c r="A76" s="6" t="str">
        <f>'Списак уч. по учионицама'!C92</f>
        <v>Николина Јовановић</v>
      </c>
      <c r="B76" s="5">
        <f>'Списак уч. по учионицама'!D92</f>
        <v>6</v>
      </c>
      <c r="C76" s="7" t="str">
        <f>'Списак уч. по учионицама'!F92</f>
        <v>Драгојло Дудић</v>
      </c>
      <c r="D76" s="8">
        <f>'Списак уч. по учионицама'!K92</f>
        <v>3</v>
      </c>
      <c r="E76" s="9">
        <f>'Списак уч. по учионицама'!L92</f>
        <v>29</v>
      </c>
      <c r="G76" s="6" t="str">
        <f>'Списак уч. по учионицама'!C93</f>
        <v>Елена Поповић</v>
      </c>
      <c r="H76" s="5">
        <f>'Списак уч. по учионицама'!D93</f>
        <v>7</v>
      </c>
      <c r="I76" s="7" t="str">
        <f>'Списак уч. по учионицама'!F93</f>
        <v>Лаза Костић</v>
      </c>
      <c r="J76" s="8">
        <f>'Списак уч. по учионицама'!K93</f>
        <v>3</v>
      </c>
      <c r="K76" s="9">
        <f>'Списак уч. по учионицама'!L93</f>
        <v>2</v>
      </c>
    </row>
    <row r="77" spans="1:11" ht="36" customHeight="1" thickTop="1" x14ac:dyDescent="0.25">
      <c r="A77" s="2" t="s">
        <v>13</v>
      </c>
      <c r="B77" s="3" t="s">
        <v>14</v>
      </c>
      <c r="C77" s="3" t="s">
        <v>15</v>
      </c>
      <c r="D77" s="3" t="s">
        <v>16</v>
      </c>
      <c r="E77" s="4" t="s">
        <v>17</v>
      </c>
      <c r="G77" s="2" t="s">
        <v>13</v>
      </c>
      <c r="H77" s="3" t="s">
        <v>14</v>
      </c>
      <c r="I77" s="3" t="s">
        <v>15</v>
      </c>
      <c r="J77" s="3" t="s">
        <v>16</v>
      </c>
      <c r="K77" s="4" t="s">
        <v>17</v>
      </c>
    </row>
    <row r="78" spans="1:11" ht="36" customHeight="1" thickBot="1" x14ac:dyDescent="0.3">
      <c r="A78" s="6" t="str">
        <f>'Списак уч. по учионицама'!C94</f>
        <v>Марко Митић</v>
      </c>
      <c r="B78" s="5">
        <f>'Списак уч. по учионицама'!D94</f>
        <v>7</v>
      </c>
      <c r="C78" s="7" t="str">
        <f>'Списак уч. по учионицама'!F94</f>
        <v>Математичка гимназија</v>
      </c>
      <c r="D78" s="8">
        <f>'Списак уч. по учионицама'!K94</f>
        <v>3</v>
      </c>
      <c r="E78" s="9">
        <f>'Списак уч. по учионицама'!L94</f>
        <v>6</v>
      </c>
      <c r="G78" s="6" t="str">
        <f>'Списак уч. по учионицама'!C95</f>
        <v>Емилија Шарић</v>
      </c>
      <c r="H78" s="5">
        <f>'Списак уч. по учионицама'!D95</f>
        <v>7</v>
      </c>
      <c r="I78" s="7" t="str">
        <f>'Списак уч. по учионицама'!F95</f>
        <v>„Иво Андрић“</v>
      </c>
      <c r="J78" s="8">
        <f>'Списак уч. по учионицама'!K95</f>
        <v>3</v>
      </c>
      <c r="K78" s="9">
        <f>'Списак уч. по учионицама'!L95</f>
        <v>9</v>
      </c>
    </row>
    <row r="79" spans="1:11" ht="36" customHeight="1" thickTop="1" x14ac:dyDescent="0.25">
      <c r="A79" s="2" t="s">
        <v>13</v>
      </c>
      <c r="B79" s="3" t="s">
        <v>14</v>
      </c>
      <c r="C79" s="3" t="s">
        <v>15</v>
      </c>
      <c r="D79" s="3" t="s">
        <v>16</v>
      </c>
      <c r="E79" s="4" t="s">
        <v>17</v>
      </c>
      <c r="G79" s="2" t="s">
        <v>13</v>
      </c>
      <c r="H79" s="3" t="s">
        <v>14</v>
      </c>
      <c r="I79" s="3" t="s">
        <v>15</v>
      </c>
      <c r="J79" s="3" t="s">
        <v>16</v>
      </c>
      <c r="K79" s="4" t="s">
        <v>17</v>
      </c>
    </row>
    <row r="80" spans="1:11" ht="36" customHeight="1" thickBot="1" x14ac:dyDescent="0.3">
      <c r="A80" s="6" t="str">
        <f>'Списак уч. по учионицама'!C96</f>
        <v>Миа Вучетић</v>
      </c>
      <c r="B80" s="5">
        <f>'Списак уч. по учионицама'!D96</f>
        <v>7</v>
      </c>
      <c r="C80" s="7" t="str">
        <f>'Списак уч. по учионицама'!F96</f>
        <v>Ћирило и Методије</v>
      </c>
      <c r="D80" s="8">
        <f>'Списак уч. по учионицама'!K96</f>
        <v>3</v>
      </c>
      <c r="E80" s="9">
        <f>'Списак уч. по учионицама'!L96</f>
        <v>14</v>
      </c>
      <c r="G80" s="6" t="str">
        <f>'Списак уч. по учионицама'!C97</f>
        <v>Сава Ивановић</v>
      </c>
      <c r="H80" s="5">
        <f>'Списак уч. по учионицама'!D97</f>
        <v>7</v>
      </c>
      <c r="I80" s="7" t="str">
        <f>'Списак уч. по учионицама'!F97</f>
        <v>Јован Миодраговић</v>
      </c>
      <c r="J80" s="8">
        <f>'Списак уч. по учионицама'!K97</f>
        <v>3</v>
      </c>
      <c r="K80" s="9">
        <f>'Списак уч. по учионицама'!L97</f>
        <v>18</v>
      </c>
    </row>
    <row r="81" spans="1:11" ht="36" customHeight="1" thickTop="1" x14ac:dyDescent="0.25">
      <c r="A81" s="2" t="s">
        <v>13</v>
      </c>
      <c r="B81" s="3" t="s">
        <v>14</v>
      </c>
      <c r="C81" s="3" t="s">
        <v>15</v>
      </c>
      <c r="D81" s="3" t="s">
        <v>16</v>
      </c>
      <c r="E81" s="4" t="s">
        <v>17</v>
      </c>
      <c r="G81" s="2" t="s">
        <v>13</v>
      </c>
      <c r="H81" s="3" t="s">
        <v>14</v>
      </c>
      <c r="I81" s="3" t="s">
        <v>15</v>
      </c>
      <c r="J81" s="3" t="s">
        <v>16</v>
      </c>
      <c r="K81" s="4" t="s">
        <v>17</v>
      </c>
    </row>
    <row r="82" spans="1:11" ht="36" customHeight="1" thickBot="1" x14ac:dyDescent="0.3">
      <c r="A82" s="6" t="str">
        <f>'Списак уч. по учионицама'!C98</f>
        <v xml:space="preserve">Матеја Јелисавчић </v>
      </c>
      <c r="B82" s="5">
        <f>'Списак уч. по учионицама'!D98</f>
        <v>7</v>
      </c>
      <c r="C82" s="7" t="str">
        <f>'Списак уч. по учионицама'!F98</f>
        <v>Милош Црњански</v>
      </c>
      <c r="D82" s="8">
        <f>'Списак уч. по учионицама'!K98</f>
        <v>3</v>
      </c>
      <c r="E82" s="9">
        <f>'Списак уч. по учионицама'!L98</f>
        <v>21</v>
      </c>
      <c r="G82" s="6" t="str">
        <f>'Списак уч. по учионицама'!C99</f>
        <v>Сергеј Батовац</v>
      </c>
      <c r="H82" s="5">
        <f>'Списак уч. по учионицама'!D99</f>
        <v>7</v>
      </c>
      <c r="I82" s="7" t="str">
        <f>'Списак уч. по учионицама'!F99</f>
        <v>Посавски партизани</v>
      </c>
      <c r="J82" s="8">
        <f>'Списак уч. по учионицама'!K99</f>
        <v>3</v>
      </c>
      <c r="K82" s="9">
        <f>'Списак уч. по учионицама'!L99</f>
        <v>26</v>
      </c>
    </row>
    <row r="83" spans="1:11" ht="36" customHeight="1" thickTop="1" x14ac:dyDescent="0.25">
      <c r="A83" s="2" t="s">
        <v>13</v>
      </c>
      <c r="B83" s="3" t="s">
        <v>14</v>
      </c>
      <c r="C83" s="3" t="s">
        <v>15</v>
      </c>
      <c r="D83" s="3" t="s">
        <v>16</v>
      </c>
      <c r="E83" s="4" t="s">
        <v>17</v>
      </c>
      <c r="G83" s="2" t="s">
        <v>13</v>
      </c>
      <c r="H83" s="3" t="s">
        <v>14</v>
      </c>
      <c r="I83" s="3" t="s">
        <v>15</v>
      </c>
      <c r="J83" s="3" t="s">
        <v>16</v>
      </c>
      <c r="K83" s="4" t="s">
        <v>17</v>
      </c>
    </row>
    <row r="84" spans="1:11" ht="36" customHeight="1" thickBot="1" x14ac:dyDescent="0.3">
      <c r="A84" s="6" t="str">
        <f>'Списак уч. по учионицама'!C100</f>
        <v>Илија Тачевић</v>
      </c>
      <c r="B84" s="5">
        <f>'Списак уч. по учионицама'!D100</f>
        <v>7</v>
      </c>
      <c r="C84" s="7" t="str">
        <f>'Списак уч. по учионицама'!F100</f>
        <v>Владислав Рибникар</v>
      </c>
      <c r="D84" s="8">
        <f>'Списак уч. по учионицама'!K100</f>
        <v>3</v>
      </c>
      <c r="E84" s="9">
        <f>'Списак уч. по учионицама'!L100</f>
        <v>30</v>
      </c>
      <c r="G84" s="6" t="str">
        <f>'Списак уч. по учионицама'!C101</f>
        <v>Алекса Данић</v>
      </c>
      <c r="H84" s="5">
        <f>'Списак уч. по учионицама'!D101</f>
        <v>8</v>
      </c>
      <c r="I84" s="7" t="str">
        <f>'Списак уч. по учионицама'!F101</f>
        <v>Драган Лукић</v>
      </c>
      <c r="J84" s="8">
        <f>'Списак уч. по учионицама'!K101</f>
        <v>3</v>
      </c>
      <c r="K84" s="9">
        <f>'Списак уч. по учионицама'!L101</f>
        <v>4</v>
      </c>
    </row>
    <row r="85" spans="1:11" ht="36" customHeight="1" thickTop="1" x14ac:dyDescent="0.25">
      <c r="A85" s="2" t="s">
        <v>13</v>
      </c>
      <c r="B85" s="3" t="s">
        <v>14</v>
      </c>
      <c r="C85" s="3" t="s">
        <v>15</v>
      </c>
      <c r="D85" s="3" t="s">
        <v>16</v>
      </c>
      <c r="E85" s="4" t="s">
        <v>17</v>
      </c>
      <c r="G85" s="2" t="s">
        <v>13</v>
      </c>
      <c r="H85" s="3" t="s">
        <v>14</v>
      </c>
      <c r="I85" s="3" t="s">
        <v>15</v>
      </c>
      <c r="J85" s="3" t="s">
        <v>16</v>
      </c>
      <c r="K85" s="4" t="s">
        <v>17</v>
      </c>
    </row>
    <row r="86" spans="1:11" ht="36" customHeight="1" thickBot="1" x14ac:dyDescent="0.3">
      <c r="A86" s="6" t="str">
        <f>'Списак уч. по учионицама'!C102</f>
        <v>Мина Стаменић</v>
      </c>
      <c r="B86" s="5">
        <f>'Списак уч. по учионицама'!D102</f>
        <v>8</v>
      </c>
      <c r="C86" s="7" t="str">
        <f>'Списак уч. по учионицама'!F102</f>
        <v>„Никола Тесла“</v>
      </c>
      <c r="D86" s="8">
        <f>'Списак уч. по учионицама'!K102</f>
        <v>3</v>
      </c>
      <c r="E86" s="9">
        <f>'Списак уч. по учионицама'!L102</f>
        <v>7</v>
      </c>
      <c r="G86" s="6" t="str">
        <f>'Списак уч. по учионицама'!C103</f>
        <v xml:space="preserve">Драга Марјановић </v>
      </c>
      <c r="H86" s="5">
        <f>'Списак уч. по учионицама'!D103</f>
        <v>8</v>
      </c>
      <c r="I86" s="7" t="str">
        <f>'Списак уч. по учионицама'!F103</f>
        <v xml:space="preserve">Данило Киш </v>
      </c>
      <c r="J86" s="8">
        <f>'Списак уч. по учионицама'!K103</f>
        <v>3</v>
      </c>
      <c r="K86" s="9">
        <f>'Списак уч. по учионицама'!L103</f>
        <v>11</v>
      </c>
    </row>
    <row r="87" spans="1:11" ht="36" customHeight="1" thickTop="1" x14ac:dyDescent="0.25">
      <c r="A87" s="2" t="s">
        <v>13</v>
      </c>
      <c r="B87" s="3" t="s">
        <v>14</v>
      </c>
      <c r="C87" s="3" t="s">
        <v>15</v>
      </c>
      <c r="D87" s="3" t="s">
        <v>16</v>
      </c>
      <c r="E87" s="4" t="s">
        <v>17</v>
      </c>
      <c r="G87" s="2" t="s">
        <v>13</v>
      </c>
      <c r="H87" s="3" t="s">
        <v>14</v>
      </c>
      <c r="I87" s="3" t="s">
        <v>15</v>
      </c>
      <c r="J87" s="3" t="s">
        <v>16</v>
      </c>
      <c r="K87" s="4" t="s">
        <v>17</v>
      </c>
    </row>
    <row r="88" spans="1:11" ht="36" customHeight="1" thickBot="1" x14ac:dyDescent="0.3">
      <c r="A88" s="6" t="str">
        <f>'Списак уч. по учионицама'!C104</f>
        <v>Селена Токовић</v>
      </c>
      <c r="B88" s="5">
        <f>'Списак уч. по учионицама'!D104</f>
        <v>8</v>
      </c>
      <c r="C88" s="7" t="str">
        <f>'Списак уч. по учионицама'!F104</f>
        <v>Математичка гимназија</v>
      </c>
      <c r="D88" s="8">
        <f>'Списак уч. по учионицама'!K104</f>
        <v>3</v>
      </c>
      <c r="E88" s="9">
        <f>'Списак уч. по учионицама'!L104</f>
        <v>16</v>
      </c>
      <c r="G88" s="6" t="str">
        <f>'Списак уч. по учионицама'!C105</f>
        <v>Маја Јованић</v>
      </c>
      <c r="H88" s="5">
        <f>'Списак уч. по учионицама'!D105</f>
        <v>8</v>
      </c>
      <c r="I88" s="7" t="str">
        <f>'Списак уч. по учионицама'!F105</f>
        <v>Математичка гимназија</v>
      </c>
      <c r="J88" s="8">
        <f>'Списак уч. по учионицама'!K105</f>
        <v>3</v>
      </c>
      <c r="K88" s="9">
        <f>'Списак уч. по учионицама'!L105</f>
        <v>19</v>
      </c>
    </row>
    <row r="89" spans="1:11" ht="36" customHeight="1" thickTop="1" x14ac:dyDescent="0.25">
      <c r="A89" s="2" t="s">
        <v>13</v>
      </c>
      <c r="B89" s="3" t="s">
        <v>14</v>
      </c>
      <c r="C89" s="3" t="s">
        <v>15</v>
      </c>
      <c r="D89" s="3" t="s">
        <v>16</v>
      </c>
      <c r="E89" s="4" t="s">
        <v>17</v>
      </c>
      <c r="G89" s="2" t="s">
        <v>13</v>
      </c>
      <c r="H89" s="3" t="s">
        <v>14</v>
      </c>
      <c r="I89" s="3" t="s">
        <v>15</v>
      </c>
      <c r="J89" s="3" t="s">
        <v>16</v>
      </c>
      <c r="K89" s="4" t="s">
        <v>17</v>
      </c>
    </row>
    <row r="90" spans="1:11" ht="36" customHeight="1" thickBot="1" x14ac:dyDescent="0.3">
      <c r="A90" s="6" t="str">
        <f>'Списак уч. по учионицама'!C106</f>
        <v>Немања Максић</v>
      </c>
      <c r="B90" s="5">
        <f>'Списак уч. по учионицама'!D106</f>
        <v>8</v>
      </c>
      <c r="C90" s="7" t="str">
        <f>'Списак уч. по учионицама'!F106</f>
        <v>Стеван Синђелић</v>
      </c>
      <c r="D90" s="8">
        <f>'Списак уч. по учионицама'!K106</f>
        <v>3</v>
      </c>
      <c r="E90" s="9">
        <f>'Списак уч. по учионицама'!L106</f>
        <v>23</v>
      </c>
      <c r="G90" s="6" t="str">
        <f>'Списак уч. по учионицама'!C107</f>
        <v>Јана Ломић</v>
      </c>
      <c r="H90" s="5">
        <f>'Списак уч. по учионицама'!D107</f>
        <v>8</v>
      </c>
      <c r="I90" s="7" t="str">
        <f>'Списак уч. по учионицама'!F107</f>
        <v>20. октобар</v>
      </c>
      <c r="J90" s="8">
        <f>'Списак уч. по учионицама'!K107</f>
        <v>3</v>
      </c>
      <c r="K90" s="9">
        <f>'Списак уч. по учионицама'!L107</f>
        <v>28</v>
      </c>
    </row>
    <row r="91" spans="1:11" ht="36" customHeight="1" thickTop="1" x14ac:dyDescent="0.25">
      <c r="A91" s="2" t="s">
        <v>13</v>
      </c>
      <c r="B91" s="3" t="s">
        <v>14</v>
      </c>
      <c r="C91" s="3" t="s">
        <v>15</v>
      </c>
      <c r="D91" s="3" t="s">
        <v>16</v>
      </c>
      <c r="E91" s="4" t="s">
        <v>17</v>
      </c>
      <c r="G91" s="2" t="s">
        <v>13</v>
      </c>
      <c r="H91" s="3" t="s">
        <v>14</v>
      </c>
      <c r="I91" s="3" t="s">
        <v>15</v>
      </c>
      <c r="J91" s="3" t="s">
        <v>16</v>
      </c>
      <c r="K91" s="4" t="s">
        <v>17</v>
      </c>
    </row>
    <row r="92" spans="1:11" ht="36" customHeight="1" thickBot="1" x14ac:dyDescent="0.3">
      <c r="A92" s="6" t="str">
        <f>'Списак уч. по учионицама'!C111</f>
        <v>Марко Кукић</v>
      </c>
      <c r="B92" s="5">
        <f>'Списак уч. по учионицама'!D111</f>
        <v>6</v>
      </c>
      <c r="C92" s="7" t="str">
        <f>'Списак уч. по учионицама'!F111</f>
        <v>Краљ Петар Први</v>
      </c>
      <c r="D92" s="8">
        <f>'Списак уч. по учионицама'!K111</f>
        <v>4</v>
      </c>
      <c r="E92" s="9">
        <f>'Списак уч. по учионицама'!L111</f>
        <v>2</v>
      </c>
      <c r="G92" s="6" t="str">
        <f>'Списак уч. по учионицама'!C112</f>
        <v>Марија Радовановић</v>
      </c>
      <c r="H92" s="5">
        <f>'Списак уч. по учионицама'!D112</f>
        <v>6</v>
      </c>
      <c r="I92" s="7" t="str">
        <f>'Списак уч. по учионицама'!F112</f>
        <v>Момчило Живојиновић</v>
      </c>
      <c r="J92" s="8">
        <f>'Списак уч. по учионицама'!K112</f>
        <v>4</v>
      </c>
      <c r="K92" s="9">
        <f>'Списак уч. по учионицама'!L112</f>
        <v>6</v>
      </c>
    </row>
    <row r="93" spans="1:11" ht="36" customHeight="1" thickTop="1" x14ac:dyDescent="0.25">
      <c r="A93" s="2" t="s">
        <v>13</v>
      </c>
      <c r="B93" s="3" t="s">
        <v>14</v>
      </c>
      <c r="C93" s="3" t="s">
        <v>15</v>
      </c>
      <c r="D93" s="3" t="s">
        <v>16</v>
      </c>
      <c r="E93" s="4" t="s">
        <v>17</v>
      </c>
      <c r="G93" s="2" t="s">
        <v>13</v>
      </c>
      <c r="H93" s="3" t="s">
        <v>14</v>
      </c>
      <c r="I93" s="3" t="s">
        <v>15</v>
      </c>
      <c r="J93" s="3" t="s">
        <v>16</v>
      </c>
      <c r="K93" s="4" t="s">
        <v>17</v>
      </c>
    </row>
    <row r="94" spans="1:11" ht="36" customHeight="1" thickBot="1" x14ac:dyDescent="0.3">
      <c r="A94" s="6" t="str">
        <f>'Списак уч. по учионицама'!C113</f>
        <v>Слободан Јањић</v>
      </c>
      <c r="B94" s="5">
        <f>'Списак уч. по учионицама'!D113</f>
        <v>6</v>
      </c>
      <c r="C94" s="7" t="str">
        <f>'Списак уч. по учионицама'!F113</f>
        <v>Франце Прешерн</v>
      </c>
      <c r="D94" s="8">
        <f>'Списак уч. по учионицама'!K113</f>
        <v>4</v>
      </c>
      <c r="E94" s="9">
        <f>'Списак уч. по учионицама'!L113</f>
        <v>9</v>
      </c>
      <c r="G94" s="6" t="str">
        <f>'Списак уч. по учионицама'!C114</f>
        <v>Јован Кепић</v>
      </c>
      <c r="H94" s="5">
        <f>'Списак уч. по учионицама'!D114</f>
        <v>6</v>
      </c>
      <c r="I94" s="7" t="str">
        <f>'Списак уч. по учионицама'!F114</f>
        <v>Браћа Барух</v>
      </c>
      <c r="J94" s="8">
        <f>'Списак уч. по учионицама'!K114</f>
        <v>4</v>
      </c>
      <c r="K94" s="9">
        <f>'Списак уч. по учионицама'!L114</f>
        <v>14</v>
      </c>
    </row>
    <row r="95" spans="1:11" ht="36" customHeight="1" thickTop="1" x14ac:dyDescent="0.25">
      <c r="A95" s="2" t="s">
        <v>13</v>
      </c>
      <c r="B95" s="3" t="s">
        <v>14</v>
      </c>
      <c r="C95" s="3" t="s">
        <v>15</v>
      </c>
      <c r="D95" s="3" t="s">
        <v>16</v>
      </c>
      <c r="E95" s="4" t="s">
        <v>17</v>
      </c>
      <c r="G95" s="2" t="s">
        <v>13</v>
      </c>
      <c r="H95" s="3" t="s">
        <v>14</v>
      </c>
      <c r="I95" s="3" t="s">
        <v>15</v>
      </c>
      <c r="J95" s="3" t="s">
        <v>16</v>
      </c>
      <c r="K95" s="4" t="s">
        <v>17</v>
      </c>
    </row>
    <row r="96" spans="1:11" ht="36" customHeight="1" thickBot="1" x14ac:dyDescent="0.3">
      <c r="A96" s="6" t="str">
        <f>'Списак уч. по учионицама'!C115</f>
        <v>Јована Савковић</v>
      </c>
      <c r="B96" s="5">
        <f>'Списак уч. по учионицама'!D115</f>
        <v>6</v>
      </c>
      <c r="C96" s="7" t="str">
        <f>'Списак уч. по учионицама'!F115</f>
        <v>Кнегиња Милица</v>
      </c>
      <c r="D96" s="8">
        <f>'Списак уч. по учионицама'!K115</f>
        <v>4</v>
      </c>
      <c r="E96" s="9">
        <f>'Списак уч. по учионицама'!L115</f>
        <v>18</v>
      </c>
      <c r="G96" s="6" t="str">
        <f>'Списак уч. по учионицама'!C116</f>
        <v>Марија Тошић</v>
      </c>
      <c r="H96" s="5">
        <f>'Списак уч. по учионицама'!D116</f>
        <v>6</v>
      </c>
      <c r="I96" s="7" t="str">
        <f>'Списак уч. по учионицама'!F116</f>
        <v>Љуба Ненадовић</v>
      </c>
      <c r="J96" s="8">
        <f>'Списак уч. по учионицама'!K116</f>
        <v>4</v>
      </c>
      <c r="K96" s="9">
        <f>'Списак уч. по учионицама'!L116</f>
        <v>21</v>
      </c>
    </row>
    <row r="97" spans="1:11" ht="36" customHeight="1" thickTop="1" x14ac:dyDescent="0.25">
      <c r="A97" s="2" t="s">
        <v>13</v>
      </c>
      <c r="B97" s="3" t="s">
        <v>14</v>
      </c>
      <c r="C97" s="3" t="s">
        <v>15</v>
      </c>
      <c r="D97" s="3" t="s">
        <v>16</v>
      </c>
      <c r="E97" s="4" t="s">
        <v>17</v>
      </c>
      <c r="G97" s="2" t="s">
        <v>13</v>
      </c>
      <c r="H97" s="3" t="s">
        <v>14</v>
      </c>
      <c r="I97" s="3" t="s">
        <v>15</v>
      </c>
      <c r="J97" s="3" t="s">
        <v>16</v>
      </c>
      <c r="K97" s="4" t="s">
        <v>17</v>
      </c>
    </row>
    <row r="98" spans="1:11" ht="36" customHeight="1" thickBot="1" x14ac:dyDescent="0.3">
      <c r="A98" s="6" t="str">
        <f>'Списак уч. по учионицама'!C117</f>
        <v>Гаврило Николић</v>
      </c>
      <c r="B98" s="5">
        <f>'Списак уч. по учионицама'!D117</f>
        <v>6</v>
      </c>
      <c r="C98" s="7" t="str">
        <f>'Списак уч. по учионицама'!F117</f>
        <v>ОШ „Старина Новак“</v>
      </c>
      <c r="D98" s="8">
        <f>'Списак уч. по учионицама'!K117</f>
        <v>4</v>
      </c>
      <c r="E98" s="9">
        <f>'Списак уч. по учионицама'!L117</f>
        <v>26</v>
      </c>
      <c r="G98" s="6" t="str">
        <f>'Списак уч. по учионицама'!C118</f>
        <v>Ивор Кварантан</v>
      </c>
      <c r="H98" s="5">
        <f>'Списак уч. по учионицама'!D118</f>
        <v>6</v>
      </c>
      <c r="I98" s="7" t="str">
        <f>'Списак уч. по учионицама'!F118</f>
        <v>Марко Орешковић</v>
      </c>
      <c r="J98" s="8">
        <f>'Списак уч. по учионицама'!K118</f>
        <v>4</v>
      </c>
      <c r="K98" s="9">
        <f>'Списак уч. по учионицама'!L118</f>
        <v>30</v>
      </c>
    </row>
    <row r="99" spans="1:11" ht="36" customHeight="1" thickTop="1" x14ac:dyDescent="0.25">
      <c r="A99" s="2" t="s">
        <v>13</v>
      </c>
      <c r="B99" s="3" t="s">
        <v>14</v>
      </c>
      <c r="C99" s="3" t="s">
        <v>15</v>
      </c>
      <c r="D99" s="3" t="s">
        <v>16</v>
      </c>
      <c r="E99" s="4" t="s">
        <v>17</v>
      </c>
      <c r="G99" s="2" t="s">
        <v>13</v>
      </c>
      <c r="H99" s="3" t="s">
        <v>14</v>
      </c>
      <c r="I99" s="3" t="s">
        <v>15</v>
      </c>
      <c r="J99" s="3" t="s">
        <v>16</v>
      </c>
      <c r="K99" s="4" t="s">
        <v>17</v>
      </c>
    </row>
    <row r="100" spans="1:11" ht="36" customHeight="1" thickBot="1" x14ac:dyDescent="0.3">
      <c r="A100" s="6" t="str">
        <f>'Списак уч. по учионицама'!C119</f>
        <v>Нина Богдановић</v>
      </c>
      <c r="B100" s="5">
        <f>'Списак уч. по учионицама'!D119</f>
        <v>7</v>
      </c>
      <c r="C100" s="7" t="str">
        <f>'Списак уч. по учионицама'!F119</f>
        <v>Радоје Домановић</v>
      </c>
      <c r="D100" s="8">
        <f>'Списак уч. по учионицама'!K119</f>
        <v>4</v>
      </c>
      <c r="E100" s="9">
        <f>'Списак уч. по учионицама'!L119</f>
        <v>1</v>
      </c>
      <c r="G100" s="6" t="str">
        <f>'Списак уч. по учионицама'!C120</f>
        <v>Софија Чебашек</v>
      </c>
      <c r="H100" s="5">
        <f>'Списак уч. по учионицама'!D120</f>
        <v>7</v>
      </c>
      <c r="I100" s="7" t="str">
        <f>'Списак уч. по учионицама'!F120</f>
        <v>Математичка гимназија</v>
      </c>
      <c r="J100" s="8">
        <f>'Списак уч. по учионицама'!K120</f>
        <v>4</v>
      </c>
      <c r="K100" s="9">
        <f>'Списак уч. по учионицама'!L120</f>
        <v>3</v>
      </c>
    </row>
    <row r="101" spans="1:11" ht="36" customHeight="1" thickTop="1" x14ac:dyDescent="0.25">
      <c r="A101" s="2" t="s">
        <v>13</v>
      </c>
      <c r="B101" s="3" t="s">
        <v>14</v>
      </c>
      <c r="C101" s="3" t="s">
        <v>15</v>
      </c>
      <c r="D101" s="3" t="s">
        <v>16</v>
      </c>
      <c r="E101" s="4" t="s">
        <v>17</v>
      </c>
      <c r="G101" s="2" t="s">
        <v>13</v>
      </c>
      <c r="H101" s="3" t="s">
        <v>14</v>
      </c>
      <c r="I101" s="3" t="s">
        <v>15</v>
      </c>
      <c r="J101" s="3" t="s">
        <v>16</v>
      </c>
      <c r="K101" s="4" t="s">
        <v>17</v>
      </c>
    </row>
    <row r="102" spans="1:11" ht="36" customHeight="1" thickBot="1" x14ac:dyDescent="0.3">
      <c r="A102" s="6" t="str">
        <f>'Списак уч. по учионицама'!C121</f>
        <v>Марко Саковић</v>
      </c>
      <c r="B102" s="5">
        <f>'Списак уч. по учионицама'!D121</f>
        <v>7</v>
      </c>
      <c r="C102" s="7" t="str">
        <f>'Списак уч. по учионицама'!F121</f>
        <v>Васа Пелагић</v>
      </c>
      <c r="D102" s="8">
        <f>'Списак уч. по учионицама'!K121</f>
        <v>4</v>
      </c>
      <c r="E102" s="9">
        <f>'Списак уч. по учионицама'!L121</f>
        <v>5</v>
      </c>
      <c r="G102" s="6" t="str">
        <f>'Списак уч. по учионицама'!C122</f>
        <v xml:space="preserve">Урош Бабић </v>
      </c>
      <c r="H102" s="5">
        <f>'Списак уч. по учионицама'!D122</f>
        <v>7</v>
      </c>
      <c r="I102" s="7" t="str">
        <f>'Списак уч. по учионицама'!F122</f>
        <v xml:space="preserve">Васа Чарапић </v>
      </c>
      <c r="J102" s="8">
        <f>'Списак уч. по учионицама'!K122</f>
        <v>4</v>
      </c>
      <c r="K102" s="9">
        <f>'Списак уч. по учионицама'!L122</f>
        <v>8</v>
      </c>
    </row>
    <row r="103" spans="1:11" ht="36" customHeight="1" thickTop="1" x14ac:dyDescent="0.25">
      <c r="A103" s="2" t="s">
        <v>13</v>
      </c>
      <c r="B103" s="3" t="s">
        <v>14</v>
      </c>
      <c r="C103" s="3" t="s">
        <v>15</v>
      </c>
      <c r="D103" s="3" t="s">
        <v>16</v>
      </c>
      <c r="E103" s="4" t="s">
        <v>17</v>
      </c>
      <c r="G103" s="2" t="s">
        <v>13</v>
      </c>
      <c r="H103" s="3" t="s">
        <v>14</v>
      </c>
      <c r="I103" s="3" t="s">
        <v>15</v>
      </c>
      <c r="J103" s="3" t="s">
        <v>16</v>
      </c>
      <c r="K103" s="4" t="s">
        <v>17</v>
      </c>
    </row>
    <row r="104" spans="1:11" ht="36" customHeight="1" thickBot="1" x14ac:dyDescent="0.3">
      <c r="A104" s="6" t="str">
        <f>'Списак уч. по учионицама'!C123</f>
        <v>Сандра Јеремић</v>
      </c>
      <c r="B104" s="5">
        <f>'Списак уч. по учионицама'!D123</f>
        <v>7</v>
      </c>
      <c r="C104" s="7" t="str">
        <f>'Списак уч. по учионицама'!F123</f>
        <v>20. октобар</v>
      </c>
      <c r="D104" s="8">
        <f>'Списак уч. по учионицама'!K123</f>
        <v>4</v>
      </c>
      <c r="E104" s="9">
        <f>'Списак уч. по учионицама'!L123</f>
        <v>10</v>
      </c>
      <c r="G104" s="6" t="str">
        <f>'Списак уч. по учионицама'!C124</f>
        <v>Дуња Дубока</v>
      </c>
      <c r="H104" s="5">
        <f>'Списак уч. по учионицама'!D124</f>
        <v>7</v>
      </c>
      <c r="I104" s="7" t="str">
        <f>'Списак уч. по учионицама'!F124</f>
        <v>Војислав Вока Савић</v>
      </c>
      <c r="J104" s="8">
        <f>'Списак уч. по учионицама'!K124</f>
        <v>4</v>
      </c>
      <c r="K104" s="9">
        <f>'Списак уч. по учионицама'!L124</f>
        <v>12</v>
      </c>
    </row>
    <row r="105" spans="1:11" ht="36" customHeight="1" thickTop="1" x14ac:dyDescent="0.25">
      <c r="A105" s="2" t="s">
        <v>13</v>
      </c>
      <c r="B105" s="3" t="s">
        <v>14</v>
      </c>
      <c r="C105" s="3" t="s">
        <v>15</v>
      </c>
      <c r="D105" s="3" t="s">
        <v>16</v>
      </c>
      <c r="E105" s="4" t="s">
        <v>17</v>
      </c>
      <c r="G105" s="2" t="s">
        <v>13</v>
      </c>
      <c r="H105" s="3" t="s">
        <v>14</v>
      </c>
      <c r="I105" s="3" t="s">
        <v>15</v>
      </c>
      <c r="J105" s="3" t="s">
        <v>16</v>
      </c>
      <c r="K105" s="4" t="s">
        <v>17</v>
      </c>
    </row>
    <row r="106" spans="1:11" ht="36" customHeight="1" thickBot="1" x14ac:dyDescent="0.3">
      <c r="A106" s="6" t="str">
        <f>'Списак уч. по учионицама'!C125</f>
        <v>Софија Пејовић</v>
      </c>
      <c r="B106" s="5">
        <f>'Списак уч. по учионицама'!D125</f>
        <v>7</v>
      </c>
      <c r="C106" s="7" t="str">
        <f>'Списак уч. по учионицама'!F125</f>
        <v>Посавски партизани</v>
      </c>
      <c r="D106" s="8">
        <f>'Списак уч. по учионицама'!K125</f>
        <v>4</v>
      </c>
      <c r="E106" s="9">
        <f>'Списак уч. по учионицама'!L125</f>
        <v>13</v>
      </c>
      <c r="G106" s="6" t="str">
        <f>'Списак уч. по учионицама'!C126</f>
        <v>Анђела Јоцовић</v>
      </c>
      <c r="H106" s="5">
        <f>'Списак уч. по учионицама'!D126</f>
        <v>7</v>
      </c>
      <c r="I106" s="7" t="str">
        <f>'Списак уч. по учионицама'!F126</f>
        <v xml:space="preserve">Светозар Марковић </v>
      </c>
      <c r="J106" s="8">
        <f>'Списак уч. по учионицама'!K126</f>
        <v>4</v>
      </c>
      <c r="K106" s="9">
        <f>'Списак уч. по учионицама'!L126</f>
        <v>15</v>
      </c>
    </row>
    <row r="107" spans="1:11" ht="36" customHeight="1" thickTop="1" x14ac:dyDescent="0.25">
      <c r="A107" s="2" t="s">
        <v>13</v>
      </c>
      <c r="B107" s="3" t="s">
        <v>14</v>
      </c>
      <c r="C107" s="3" t="s">
        <v>15</v>
      </c>
      <c r="D107" s="3" t="s">
        <v>16</v>
      </c>
      <c r="E107" s="4" t="s">
        <v>17</v>
      </c>
      <c r="G107" s="2" t="s">
        <v>13</v>
      </c>
      <c r="H107" s="3" t="s">
        <v>14</v>
      </c>
      <c r="I107" s="3" t="s">
        <v>15</v>
      </c>
      <c r="J107" s="3" t="s">
        <v>16</v>
      </c>
      <c r="K107" s="4" t="s">
        <v>17</v>
      </c>
    </row>
    <row r="108" spans="1:11" ht="36" customHeight="1" thickBot="1" x14ac:dyDescent="0.3">
      <c r="A108" s="6" t="str">
        <f>'Списак уч. по учионицама'!C127</f>
        <v xml:space="preserve">Теодора Савић </v>
      </c>
      <c r="B108" s="5">
        <f>'Списак уч. по учионицама'!D127</f>
        <v>7</v>
      </c>
      <c r="C108" s="7" t="str">
        <f>'Списак уч. по учионицама'!F127</f>
        <v xml:space="preserve">Бранислав Нушић </v>
      </c>
      <c r="D108" s="8">
        <f>'Списак уч. по учионицама'!K127</f>
        <v>4</v>
      </c>
      <c r="E108" s="9">
        <f>'Списак уч. по учионицама'!L127</f>
        <v>17</v>
      </c>
      <c r="G108" s="6" t="str">
        <f>'Списак уч. по учионицама'!C128</f>
        <v>Душан Косић</v>
      </c>
      <c r="H108" s="5">
        <f>'Списак уч. по учионицама'!D128</f>
        <v>7</v>
      </c>
      <c r="I108" s="7" t="str">
        <f>'Списак уч. по учионицама'!F128</f>
        <v>Радоје Домановић</v>
      </c>
      <c r="J108" s="8">
        <f>'Списак уч. по учионицама'!K128</f>
        <v>4</v>
      </c>
      <c r="K108" s="9">
        <f>'Списак уч. по учионицама'!L128</f>
        <v>20</v>
      </c>
    </row>
    <row r="109" spans="1:11" ht="36" customHeight="1" thickTop="1" x14ac:dyDescent="0.25">
      <c r="A109" s="2" t="s">
        <v>13</v>
      </c>
      <c r="B109" s="3" t="s">
        <v>14</v>
      </c>
      <c r="C109" s="3" t="s">
        <v>15</v>
      </c>
      <c r="D109" s="3" t="s">
        <v>16</v>
      </c>
      <c r="E109" s="4" t="s">
        <v>17</v>
      </c>
      <c r="G109" s="2" t="s">
        <v>13</v>
      </c>
      <c r="H109" s="3" t="s">
        <v>14</v>
      </c>
      <c r="I109" s="3" t="s">
        <v>15</v>
      </c>
      <c r="J109" s="3" t="s">
        <v>16</v>
      </c>
      <c r="K109" s="4" t="s">
        <v>17</v>
      </c>
    </row>
    <row r="110" spans="1:11" ht="36" customHeight="1" thickBot="1" x14ac:dyDescent="0.3">
      <c r="A110" s="6" t="str">
        <f>'Списак уч. по учионицама'!C129</f>
        <v>Урош Танасковић</v>
      </c>
      <c r="B110" s="5">
        <f>'Списак уч. по учионицама'!D129</f>
        <v>7</v>
      </c>
      <c r="C110" s="7" t="str">
        <f>'Списак уч. по учионицама'!F129</f>
        <v>Иван Горан Ковачић</v>
      </c>
      <c r="D110" s="8">
        <f>'Списак уч. по учионицама'!K129</f>
        <v>4</v>
      </c>
      <c r="E110" s="9">
        <f>'Списак уч. по учионицама'!L129</f>
        <v>22</v>
      </c>
      <c r="G110" s="6" t="str">
        <f>'Списак уч. по учионицама'!C130</f>
        <v>Огњен Баралић</v>
      </c>
      <c r="H110" s="5">
        <f>'Списак уч. по учионицама'!D130</f>
        <v>7</v>
      </c>
      <c r="I110" s="7" t="str">
        <f>'Списак уч. по учионицама'!F130</f>
        <v>Јован Стерија Поповић</v>
      </c>
      <c r="J110" s="8">
        <f>'Списак уч. по учионицама'!K130</f>
        <v>4</v>
      </c>
      <c r="K110" s="9">
        <f>'Списак уч. по учионицама'!L130</f>
        <v>24</v>
      </c>
    </row>
    <row r="111" spans="1:11" ht="36" customHeight="1" thickTop="1" x14ac:dyDescent="0.25">
      <c r="A111" s="2" t="s">
        <v>13</v>
      </c>
      <c r="B111" s="3" t="s">
        <v>14</v>
      </c>
      <c r="C111" s="3" t="s">
        <v>15</v>
      </c>
      <c r="D111" s="3" t="s">
        <v>16</v>
      </c>
      <c r="E111" s="4" t="s">
        <v>17</v>
      </c>
      <c r="G111" s="2" t="s">
        <v>13</v>
      </c>
      <c r="H111" s="3" t="s">
        <v>14</v>
      </c>
      <c r="I111" s="3" t="s">
        <v>15</v>
      </c>
      <c r="J111" s="3" t="s">
        <v>16</v>
      </c>
      <c r="K111" s="4" t="s">
        <v>17</v>
      </c>
    </row>
    <row r="112" spans="1:11" ht="36" customHeight="1" thickBot="1" x14ac:dyDescent="0.3">
      <c r="A112" s="6" t="str">
        <f>'Списак уч. по учионицама'!C131</f>
        <v>Миодраг Ђенисијевић</v>
      </c>
      <c r="B112" s="5">
        <f>'Списак уч. по учионицама'!D131</f>
        <v>7</v>
      </c>
      <c r="C112" s="7" t="str">
        <f>'Списак уч. по учионицама'!F131</f>
        <v>Вељко Дугошевић</v>
      </c>
      <c r="D112" s="8">
        <f>'Списак уч. по учионицама'!K131</f>
        <v>4</v>
      </c>
      <c r="E112" s="9">
        <f>'Списак уч. по учионицама'!L131</f>
        <v>25</v>
      </c>
      <c r="G112" s="6" t="str">
        <f>'Списак уч. по учионицама'!C132</f>
        <v>Војин Шкобањ</v>
      </c>
      <c r="H112" s="5">
        <f>'Списак уч. по учионицама'!D132</f>
        <v>7</v>
      </c>
      <c r="I112" s="7" t="str">
        <f>'Списак уч. по учионицама'!F132</f>
        <v>20. октобар</v>
      </c>
      <c r="J112" s="8">
        <f>'Списак уч. по учионицама'!K132</f>
        <v>4</v>
      </c>
      <c r="K112" s="9">
        <f>'Списак уч. по учионицама'!L132</f>
        <v>27</v>
      </c>
    </row>
    <row r="113" spans="1:11" ht="36" customHeight="1" thickTop="1" x14ac:dyDescent="0.25">
      <c r="A113" s="2" t="s">
        <v>13</v>
      </c>
      <c r="B113" s="3" t="s">
        <v>14</v>
      </c>
      <c r="C113" s="3" t="s">
        <v>15</v>
      </c>
      <c r="D113" s="3" t="s">
        <v>16</v>
      </c>
      <c r="E113" s="4" t="s">
        <v>17</v>
      </c>
      <c r="G113" s="2" t="s">
        <v>13</v>
      </c>
      <c r="H113" s="3" t="s">
        <v>14</v>
      </c>
      <c r="I113" s="3" t="s">
        <v>15</v>
      </c>
      <c r="J113" s="3" t="s">
        <v>16</v>
      </c>
      <c r="K113" s="4" t="s">
        <v>17</v>
      </c>
    </row>
    <row r="114" spans="1:11" ht="36" customHeight="1" thickBot="1" x14ac:dyDescent="0.3">
      <c r="A114" s="6" t="str">
        <f>'Списак уч. по учионицама'!C133</f>
        <v>Константин Живановић</v>
      </c>
      <c r="B114" s="5">
        <f>'Списак уч. по учионицама'!D133</f>
        <v>7</v>
      </c>
      <c r="C114" s="7" t="str">
        <f>'Списак уч. по учионицама'!F133</f>
        <v xml:space="preserve">Светозар Марковић </v>
      </c>
      <c r="D114" s="8">
        <f>'Списак уч. по учионицама'!K133</f>
        <v>4</v>
      </c>
      <c r="E114" s="9">
        <f>'Списак уч. по учионицама'!L133</f>
        <v>29</v>
      </c>
      <c r="G114" s="6" t="str">
        <f>'Списак уч. по учионицама'!C134</f>
        <v>Милица Миловановић</v>
      </c>
      <c r="H114" s="5">
        <f>'Списак уч. по учионицама'!D134</f>
        <v>8</v>
      </c>
      <c r="I114" s="7" t="str">
        <f>'Списак уч. по учионицама'!F134</f>
        <v>Драган Лукић</v>
      </c>
      <c r="J114" s="8">
        <f>'Списак уч. по учионицама'!K134</f>
        <v>4</v>
      </c>
      <c r="K114" s="9">
        <f>'Списак уч. по учионицама'!L134</f>
        <v>4</v>
      </c>
    </row>
    <row r="115" spans="1:11" ht="36" customHeight="1" thickTop="1" x14ac:dyDescent="0.25">
      <c r="A115" s="2" t="s">
        <v>13</v>
      </c>
      <c r="B115" s="3" t="s">
        <v>14</v>
      </c>
      <c r="C115" s="3" t="s">
        <v>15</v>
      </c>
      <c r="D115" s="3" t="s">
        <v>16</v>
      </c>
      <c r="E115" s="4" t="s">
        <v>17</v>
      </c>
      <c r="G115" s="2" t="s">
        <v>13</v>
      </c>
      <c r="H115" s="3" t="s">
        <v>14</v>
      </c>
      <c r="I115" s="3" t="s">
        <v>15</v>
      </c>
      <c r="J115" s="3" t="s">
        <v>16</v>
      </c>
      <c r="K115" s="4" t="s">
        <v>17</v>
      </c>
    </row>
    <row r="116" spans="1:11" ht="36" customHeight="1" thickBot="1" x14ac:dyDescent="0.3">
      <c r="A116" s="6" t="str">
        <f>'Списак уч. по учионицама'!C135</f>
        <v>Алета Ћаћић</v>
      </c>
      <c r="B116" s="5">
        <f>'Списак уч. по учионицама'!D135</f>
        <v>8</v>
      </c>
      <c r="C116" s="7" t="str">
        <f>'Списак уч. по учионицама'!F135</f>
        <v>„Никола Тесла“</v>
      </c>
      <c r="D116" s="8">
        <f>'Списак уч. по учионицама'!K135</f>
        <v>4</v>
      </c>
      <c r="E116" s="9">
        <f>'Списак уч. по учионицама'!L135</f>
        <v>7</v>
      </c>
      <c r="G116" s="6" t="str">
        <f>'Списак уч. по учионицама'!C136</f>
        <v>Милош Атанацковић</v>
      </c>
      <c r="H116" s="5">
        <f>'Списак уч. по учионицама'!D136</f>
        <v>8</v>
      </c>
      <c r="I116" s="7" t="str">
        <f>'Списак уч. по учионицама'!F136</f>
        <v>Владислав Рибникар</v>
      </c>
      <c r="J116" s="8">
        <f>'Списак уч. по учионицама'!K136</f>
        <v>4</v>
      </c>
      <c r="K116" s="9">
        <f>'Списак уч. по учионицама'!L136</f>
        <v>11</v>
      </c>
    </row>
    <row r="117" spans="1:11" ht="36" customHeight="1" thickTop="1" x14ac:dyDescent="0.25">
      <c r="A117" s="2" t="s">
        <v>13</v>
      </c>
      <c r="B117" s="3" t="s">
        <v>14</v>
      </c>
      <c r="C117" s="3" t="s">
        <v>15</v>
      </c>
      <c r="D117" s="3" t="s">
        <v>16</v>
      </c>
      <c r="E117" s="4" t="s">
        <v>17</v>
      </c>
      <c r="G117" s="2" t="s">
        <v>13</v>
      </c>
      <c r="H117" s="3" t="s">
        <v>14</v>
      </c>
      <c r="I117" s="3" t="s">
        <v>15</v>
      </c>
      <c r="J117" s="3" t="s">
        <v>16</v>
      </c>
      <c r="K117" s="4" t="s">
        <v>17</v>
      </c>
    </row>
    <row r="118" spans="1:11" ht="36" customHeight="1" thickBot="1" x14ac:dyDescent="0.3">
      <c r="A118" s="6" t="str">
        <f>'Списак уч. по учионицама'!C137</f>
        <v xml:space="preserve">Марија Варинац </v>
      </c>
      <c r="B118" s="5">
        <f>'Списак уч. по учионицама'!D137</f>
        <v>8</v>
      </c>
      <c r="C118" s="7" t="str">
        <f>'Списак уч. по учионицама'!F137</f>
        <v>Милош Црњански</v>
      </c>
      <c r="D118" s="8">
        <f>'Списак уч. по учионицама'!K137</f>
        <v>4</v>
      </c>
      <c r="E118" s="9">
        <f>'Списак уч. по учионицама'!L137</f>
        <v>16</v>
      </c>
      <c r="G118" s="6" t="str">
        <f>'Списак уч. по учионицама'!C138</f>
        <v>Иван Ристовић</v>
      </c>
      <c r="H118" s="5">
        <f>'Списак уч. по учионицама'!D138</f>
        <v>8</v>
      </c>
      <c r="I118" s="7" t="str">
        <f>'Списак уч. по учионицама'!F138</f>
        <v>Математичка гимназија</v>
      </c>
      <c r="J118" s="8">
        <f>'Списак уч. по учионицама'!K138</f>
        <v>4</v>
      </c>
      <c r="K118" s="9">
        <f>'Списак уч. по учионицама'!L138</f>
        <v>19</v>
      </c>
    </row>
    <row r="119" spans="1:11" ht="36" customHeight="1" thickTop="1" x14ac:dyDescent="0.25">
      <c r="A119" s="2" t="s">
        <v>13</v>
      </c>
      <c r="B119" s="3" t="s">
        <v>14</v>
      </c>
      <c r="C119" s="3" t="s">
        <v>15</v>
      </c>
      <c r="D119" s="3" t="s">
        <v>16</v>
      </c>
      <c r="E119" s="4" t="s">
        <v>17</v>
      </c>
      <c r="G119" s="2" t="s">
        <v>13</v>
      </c>
      <c r="H119" s="3" t="s">
        <v>14</v>
      </c>
      <c r="I119" s="3" t="s">
        <v>15</v>
      </c>
      <c r="J119" s="3" t="s">
        <v>16</v>
      </c>
      <c r="K119" s="4" t="s">
        <v>17</v>
      </c>
    </row>
    <row r="120" spans="1:11" ht="36" customHeight="1" thickBot="1" x14ac:dyDescent="0.3">
      <c r="A120" s="6" t="str">
        <f>'Списак уч. по учионицама'!C139</f>
        <v xml:space="preserve">Лазар Спаић </v>
      </c>
      <c r="B120" s="5">
        <f>'Списак уч. по учионицама'!D139</f>
        <v>8</v>
      </c>
      <c r="C120" s="7" t="str">
        <f>'Списак уч. по учионицама'!F139</f>
        <v>Мика Антић</v>
      </c>
      <c r="D120" s="8">
        <f>'Списак уч. по учионицама'!K139</f>
        <v>4</v>
      </c>
      <c r="E120" s="9">
        <f>'Списак уч. по учионицама'!L139</f>
        <v>23</v>
      </c>
      <c r="G120" s="6" t="str">
        <f>'Списак уч. по учионицама'!C140</f>
        <v>Љиљана Коњевић</v>
      </c>
      <c r="H120" s="5">
        <f>'Списак уч. по учионицама'!D140</f>
        <v>8</v>
      </c>
      <c r="I120" s="7" t="str">
        <f>'Списак уч. по учионицама'!F140</f>
        <v>Стефан Дечански</v>
      </c>
      <c r="J120" s="8">
        <f>'Списак уч. по учионицама'!K140</f>
        <v>4</v>
      </c>
      <c r="K120" s="9">
        <f>'Списак уч. по учионицама'!L140</f>
        <v>28</v>
      </c>
    </row>
    <row r="121" spans="1:11" ht="36" customHeight="1" thickTop="1" x14ac:dyDescent="0.25">
      <c r="A121" s="2" t="s">
        <v>13</v>
      </c>
      <c r="B121" s="3" t="s">
        <v>14</v>
      </c>
      <c r="C121" s="3" t="s">
        <v>15</v>
      </c>
      <c r="D121" s="3" t="s">
        <v>16</v>
      </c>
      <c r="E121" s="4" t="s">
        <v>17</v>
      </c>
      <c r="G121" s="2" t="s">
        <v>13</v>
      </c>
      <c r="H121" s="3" t="s">
        <v>14</v>
      </c>
      <c r="I121" s="3" t="s">
        <v>15</v>
      </c>
      <c r="J121" s="3" t="s">
        <v>16</v>
      </c>
      <c r="K121" s="4" t="s">
        <v>17</v>
      </c>
    </row>
    <row r="122" spans="1:11" ht="36" customHeight="1" thickBot="1" x14ac:dyDescent="0.3">
      <c r="A122" s="6" t="str">
        <f>'Списак уч. по учионицама'!C144</f>
        <v>Вукашин Сокић</v>
      </c>
      <c r="B122" s="5">
        <f>'Списак уч. по учионицама'!D144</f>
        <v>6</v>
      </c>
      <c r="C122" s="7" t="str">
        <f>'Списак уч. по учионицама'!F144</f>
        <v>ОШ "Јефимија"</v>
      </c>
      <c r="D122" s="8">
        <f>'Списак уч. по учионицама'!K144</f>
        <v>5</v>
      </c>
      <c r="E122" s="9">
        <f>'Списак уч. по учионицама'!L144</f>
        <v>1</v>
      </c>
      <c r="G122" s="6" t="str">
        <f>'Списак уч. по учионицама'!C145</f>
        <v>Сава Угриновић</v>
      </c>
      <c r="H122" s="5">
        <f>'Списак уч. по учионицама'!D145</f>
        <v>6</v>
      </c>
      <c r="I122" s="7" t="str">
        <f>'Списак уч. по учионицама'!F145</f>
        <v>Момчило Живојиновић</v>
      </c>
      <c r="J122" s="8">
        <f>'Списак уч. по учионицама'!K145</f>
        <v>5</v>
      </c>
      <c r="K122" s="9">
        <f>'Списак уч. по учионицама'!L145</f>
        <v>3</v>
      </c>
    </row>
    <row r="123" spans="1:11" ht="36" customHeight="1" thickTop="1" x14ac:dyDescent="0.25">
      <c r="A123" s="2" t="s">
        <v>13</v>
      </c>
      <c r="B123" s="3" t="s">
        <v>14</v>
      </c>
      <c r="C123" s="3" t="s">
        <v>15</v>
      </c>
      <c r="D123" s="3" t="s">
        <v>16</v>
      </c>
      <c r="E123" s="4" t="s">
        <v>17</v>
      </c>
      <c r="G123" s="2" t="s">
        <v>13</v>
      </c>
      <c r="H123" s="3" t="s">
        <v>14</v>
      </c>
      <c r="I123" s="3" t="s">
        <v>15</v>
      </c>
      <c r="J123" s="3" t="s">
        <v>16</v>
      </c>
      <c r="K123" s="4" t="s">
        <v>17</v>
      </c>
    </row>
    <row r="124" spans="1:11" ht="36" customHeight="1" thickBot="1" x14ac:dyDescent="0.3">
      <c r="A124" s="6" t="str">
        <f>'Списак уч. по учионицама'!C146</f>
        <v>Душан Стаменковић</v>
      </c>
      <c r="B124" s="5">
        <f>'Списак уч. по учионицама'!D146</f>
        <v>6</v>
      </c>
      <c r="C124" s="7" t="str">
        <f>'Списак уч. по учионицама'!F146</f>
        <v>„Иво Андрић“</v>
      </c>
      <c r="D124" s="8">
        <f>'Списак уч. по учионицама'!K146</f>
        <v>5</v>
      </c>
      <c r="E124" s="9">
        <f>'Списак уч. по учионицама'!L146</f>
        <v>5</v>
      </c>
      <c r="G124" s="6" t="str">
        <f>'Списак уч. по учионицама'!C147</f>
        <v>Милица Анђелковић</v>
      </c>
      <c r="H124" s="5">
        <f>'Списак уч. по учионицама'!D147</f>
        <v>6</v>
      </c>
      <c r="I124" s="7" t="str">
        <f>'Списак уч. по учионицама'!F147</f>
        <v>Момчило Живојиновић</v>
      </c>
      <c r="J124" s="8">
        <f>'Списак уч. по учионицама'!K147</f>
        <v>5</v>
      </c>
      <c r="K124" s="9">
        <f>'Списак уч. по учионицама'!L147</f>
        <v>8</v>
      </c>
    </row>
    <row r="125" spans="1:11" ht="36" customHeight="1" thickTop="1" x14ac:dyDescent="0.25">
      <c r="A125" s="2" t="s">
        <v>13</v>
      </c>
      <c r="B125" s="3" t="s">
        <v>14</v>
      </c>
      <c r="C125" s="3" t="s">
        <v>15</v>
      </c>
      <c r="D125" s="3" t="s">
        <v>16</v>
      </c>
      <c r="E125" s="4" t="s">
        <v>17</v>
      </c>
      <c r="G125" s="2" t="s">
        <v>13</v>
      </c>
      <c r="H125" s="3" t="s">
        <v>14</v>
      </c>
      <c r="I125" s="3" t="s">
        <v>15</v>
      </c>
      <c r="J125" s="3" t="s">
        <v>16</v>
      </c>
      <c r="K125" s="4" t="s">
        <v>17</v>
      </c>
    </row>
    <row r="126" spans="1:11" ht="36" customHeight="1" thickBot="1" x14ac:dyDescent="0.3">
      <c r="A126" s="6" t="str">
        <f>'Списак уч. по учионицама'!C148</f>
        <v>Владан Милићевић</v>
      </c>
      <c r="B126" s="5">
        <f>'Списак уч. по учионицама'!D148</f>
        <v>6</v>
      </c>
      <c r="C126" s="7" t="str">
        <f>'Списак уч. по учионицама'!F148</f>
        <v>Краљ Александар Први</v>
      </c>
      <c r="D126" s="8">
        <f>'Списак уч. по учионицама'!K148</f>
        <v>5</v>
      </c>
      <c r="E126" s="9">
        <f>'Списак уч. по учионицама'!L148</f>
        <v>10</v>
      </c>
      <c r="G126" s="6" t="str">
        <f>'Списак уч. по учионицама'!C149</f>
        <v xml:space="preserve">Александар Николић </v>
      </c>
      <c r="H126" s="5">
        <f>'Списак уч. по учионицама'!D149</f>
        <v>6</v>
      </c>
      <c r="I126" s="7" t="str">
        <f>'Списак уч. по учионицама'!F149</f>
        <v>Милош Црњански</v>
      </c>
      <c r="J126" s="8">
        <f>'Списак уч. по учионицама'!K149</f>
        <v>5</v>
      </c>
      <c r="K126" s="9">
        <f>'Списак уч. по учионицама'!L149</f>
        <v>12</v>
      </c>
    </row>
    <row r="127" spans="1:11" ht="36" customHeight="1" thickTop="1" x14ac:dyDescent="0.25">
      <c r="A127" s="2" t="s">
        <v>13</v>
      </c>
      <c r="B127" s="3" t="s">
        <v>14</v>
      </c>
      <c r="C127" s="3" t="s">
        <v>15</v>
      </c>
      <c r="D127" s="3" t="s">
        <v>16</v>
      </c>
      <c r="E127" s="4" t="s">
        <v>17</v>
      </c>
      <c r="G127" s="2" t="s">
        <v>13</v>
      </c>
      <c r="H127" s="3" t="s">
        <v>14</v>
      </c>
      <c r="I127" s="3" t="s">
        <v>15</v>
      </c>
      <c r="J127" s="3" t="s">
        <v>16</v>
      </c>
      <c r="K127" s="4" t="s">
        <v>17</v>
      </c>
    </row>
    <row r="128" spans="1:11" ht="36" customHeight="1" thickBot="1" x14ac:dyDescent="0.3">
      <c r="A128" s="6" t="str">
        <f>'Списак уч. по учионицама'!C150</f>
        <v>Сергеј Костић</v>
      </c>
      <c r="B128" s="5">
        <f>'Списак уч. по учионицама'!D150</f>
        <v>6</v>
      </c>
      <c r="C128" s="7" t="str">
        <f>'Списак уч. по учионицама'!F150</f>
        <v>Дринка Павловић</v>
      </c>
      <c r="D128" s="8">
        <f>'Списак уч. по учионицама'!K150</f>
        <v>5</v>
      </c>
      <c r="E128" s="9">
        <f>'Списак уч. по учионицама'!L150</f>
        <v>13</v>
      </c>
      <c r="G128" s="6" t="str">
        <f>'Списак уч. по учионицама'!C151</f>
        <v>Никола Најић</v>
      </c>
      <c r="H128" s="5">
        <f>'Списак уч. по учионицама'!D151</f>
        <v>6</v>
      </c>
      <c r="I128" s="7" t="str">
        <f>'Списак уч. по учионицама'!F151</f>
        <v>Лазар Саватић</v>
      </c>
      <c r="J128" s="8">
        <f>'Списак уч. по учионицама'!K151</f>
        <v>5</v>
      </c>
      <c r="K128" s="9">
        <f>'Списак уч. по учионицама'!L151</f>
        <v>15</v>
      </c>
    </row>
    <row r="129" spans="1:11" ht="36" customHeight="1" thickTop="1" x14ac:dyDescent="0.25">
      <c r="A129" s="2" t="s">
        <v>13</v>
      </c>
      <c r="B129" s="3" t="s">
        <v>14</v>
      </c>
      <c r="C129" s="3" t="s">
        <v>15</v>
      </c>
      <c r="D129" s="3" t="s">
        <v>16</v>
      </c>
      <c r="E129" s="4" t="s">
        <v>17</v>
      </c>
      <c r="G129" s="2" t="s">
        <v>13</v>
      </c>
      <c r="H129" s="3" t="s">
        <v>14</v>
      </c>
      <c r="I129" s="3" t="s">
        <v>15</v>
      </c>
      <c r="J129" s="3" t="s">
        <v>16</v>
      </c>
      <c r="K129" s="4" t="s">
        <v>17</v>
      </c>
    </row>
    <row r="130" spans="1:11" ht="36" customHeight="1" thickBot="1" x14ac:dyDescent="0.3">
      <c r="A130" s="6" t="str">
        <f>'Списак уч. по учионицама'!C152</f>
        <v>Павле Станковић</v>
      </c>
      <c r="B130" s="5">
        <f>'Списак уч. по учионицама'!D152</f>
        <v>6</v>
      </c>
      <c r="C130" s="7" t="str">
        <f>'Списак уч. по учионицама'!F152</f>
        <v>Надежда Петровић</v>
      </c>
      <c r="D130" s="8">
        <f>'Списак уч. по учионицама'!K152</f>
        <v>5</v>
      </c>
      <c r="E130" s="9">
        <f>'Списак уч. по учионицама'!L152</f>
        <v>17</v>
      </c>
      <c r="G130" s="6" t="str">
        <f>'Списак уч. по учионицама'!C153</f>
        <v xml:space="preserve">Вељко Бојновић </v>
      </c>
      <c r="H130" s="5">
        <f>'Списак уч. по учионицама'!D153</f>
        <v>6</v>
      </c>
      <c r="I130" s="7" t="str">
        <f>'Списак уч. по учионицама'!F153</f>
        <v xml:space="preserve">Доситеј Обрадовић </v>
      </c>
      <c r="J130" s="8">
        <f>'Списак уч. по учионицама'!K153</f>
        <v>5</v>
      </c>
      <c r="K130" s="9">
        <f>'Списак уч. по учионицама'!L153</f>
        <v>20</v>
      </c>
    </row>
    <row r="131" spans="1:11" ht="36" customHeight="1" thickTop="1" x14ac:dyDescent="0.25">
      <c r="A131" s="2" t="s">
        <v>13</v>
      </c>
      <c r="B131" s="3" t="s">
        <v>14</v>
      </c>
      <c r="C131" s="3" t="s">
        <v>15</v>
      </c>
      <c r="D131" s="3" t="s">
        <v>16</v>
      </c>
      <c r="E131" s="4" t="s">
        <v>17</v>
      </c>
      <c r="G131" s="2" t="s">
        <v>13</v>
      </c>
      <c r="H131" s="3" t="s">
        <v>14</v>
      </c>
      <c r="I131" s="3" t="s">
        <v>15</v>
      </c>
      <c r="J131" s="3" t="s">
        <v>16</v>
      </c>
      <c r="K131" s="4" t="s">
        <v>17</v>
      </c>
    </row>
    <row r="132" spans="1:11" ht="36" customHeight="1" thickBot="1" x14ac:dyDescent="0.3">
      <c r="A132" s="6" t="str">
        <f>'Списак уч. по учионицама'!C154</f>
        <v>Василије Крстић</v>
      </c>
      <c r="B132" s="5">
        <f>'Списак уч. по учионицама'!D154</f>
        <v>6</v>
      </c>
      <c r="C132" s="7" t="str">
        <f>'Списак уч. по учионицама'!F154</f>
        <v>Драган Лукић</v>
      </c>
      <c r="D132" s="8">
        <f>'Списак уч. по учионицама'!K154</f>
        <v>5</v>
      </c>
      <c r="E132" s="9">
        <f>'Списак уч. по учионицама'!L154</f>
        <v>22</v>
      </c>
      <c r="G132" s="6" t="str">
        <f>'Списак уч. по учионицама'!C155</f>
        <v>Милан Петровић</v>
      </c>
      <c r="H132" s="5">
        <f>'Списак уч. по учионицама'!D155</f>
        <v>6</v>
      </c>
      <c r="I132" s="7" t="str">
        <f>'Списак уч. по учионицама'!F155</f>
        <v>Кнегиња Милица</v>
      </c>
      <c r="J132" s="8">
        <f>'Списак уч. по учионицама'!K155</f>
        <v>5</v>
      </c>
      <c r="K132" s="9">
        <f>'Списак уч. по учионицама'!L155</f>
        <v>24</v>
      </c>
    </row>
    <row r="133" spans="1:11" ht="36" customHeight="1" thickTop="1" x14ac:dyDescent="0.25">
      <c r="A133" s="2" t="s">
        <v>13</v>
      </c>
      <c r="B133" s="3" t="s">
        <v>14</v>
      </c>
      <c r="C133" s="3" t="s">
        <v>15</v>
      </c>
      <c r="D133" s="3" t="s">
        <v>16</v>
      </c>
      <c r="E133" s="4" t="s">
        <v>17</v>
      </c>
      <c r="G133" s="2" t="s">
        <v>13</v>
      </c>
      <c r="H133" s="3" t="s">
        <v>14</v>
      </c>
      <c r="I133" s="3" t="s">
        <v>15</v>
      </c>
      <c r="J133" s="3" t="s">
        <v>16</v>
      </c>
      <c r="K133" s="4" t="s">
        <v>17</v>
      </c>
    </row>
    <row r="134" spans="1:11" ht="36" customHeight="1" thickBot="1" x14ac:dyDescent="0.3">
      <c r="A134" s="6" t="str">
        <f>'Списак уч. по учионицама'!C156</f>
        <v>Марија Кордић</v>
      </c>
      <c r="B134" s="5">
        <f>'Списак уч. по учионицама'!D156</f>
        <v>6</v>
      </c>
      <c r="C134" s="7" t="str">
        <f>'Списак уч. по учионицама'!F156</f>
        <v>ОШ „Јован Ристић“</v>
      </c>
      <c r="D134" s="8">
        <f>'Списак уч. по учионицама'!K156</f>
        <v>5</v>
      </c>
      <c r="E134" s="9">
        <f>'Списак уч. по учионицама'!L156</f>
        <v>25</v>
      </c>
      <c r="G134" s="6" t="str">
        <f>'Списак уч. по учионицама'!C157</f>
        <v>Никола Пантовић</v>
      </c>
      <c r="H134" s="5">
        <f>'Списак уч. по учионицама'!D157</f>
        <v>6</v>
      </c>
      <c r="I134" s="7" t="str">
        <f>'Списак уч. по учионицама'!F157</f>
        <v>Браћа Барух</v>
      </c>
      <c r="J134" s="8">
        <f>'Списак уч. по учионицама'!K157</f>
        <v>5</v>
      </c>
      <c r="K134" s="9">
        <f>'Списак уч. по учионицама'!L157</f>
        <v>27</v>
      </c>
    </row>
    <row r="135" spans="1:11" ht="36" customHeight="1" thickTop="1" x14ac:dyDescent="0.25">
      <c r="A135" s="2" t="s">
        <v>13</v>
      </c>
      <c r="B135" s="3" t="s">
        <v>14</v>
      </c>
      <c r="C135" s="3" t="s">
        <v>15</v>
      </c>
      <c r="D135" s="3" t="s">
        <v>16</v>
      </c>
      <c r="E135" s="4" t="s">
        <v>17</v>
      </c>
      <c r="G135" s="2" t="s">
        <v>13</v>
      </c>
      <c r="H135" s="3" t="s">
        <v>14</v>
      </c>
      <c r="I135" s="3" t="s">
        <v>15</v>
      </c>
      <c r="J135" s="3" t="s">
        <v>16</v>
      </c>
      <c r="K135" s="4" t="s">
        <v>17</v>
      </c>
    </row>
    <row r="136" spans="1:11" ht="36" customHeight="1" thickBot="1" x14ac:dyDescent="0.3">
      <c r="A136" s="6" t="str">
        <f>'Списак уч. по учионицама'!C158</f>
        <v>Анастасиа Николић</v>
      </c>
      <c r="B136" s="5">
        <f>'Списак уч. по учионицама'!D158</f>
        <v>6</v>
      </c>
      <c r="C136" s="7" t="str">
        <f>'Списак уч. по учионицама'!F158</f>
        <v>Исидора Секулић</v>
      </c>
      <c r="D136" s="8">
        <f>'Списак уч. по учионицама'!K158</f>
        <v>5</v>
      </c>
      <c r="E136" s="9">
        <f>'Списак уч. по учионицама'!L158</f>
        <v>29</v>
      </c>
      <c r="G136" s="6" t="str">
        <f>'Списак уч. по учионицама'!C159</f>
        <v>Лена Вељановски</v>
      </c>
      <c r="H136" s="5">
        <f>'Списак уч. по учионицама'!D159</f>
        <v>7</v>
      </c>
      <c r="I136" s="7" t="str">
        <f>'Списак уч. по учионицама'!F159</f>
        <v>Бранко Радичевић</v>
      </c>
      <c r="J136" s="8">
        <f>'Списак уч. по учионицама'!K159</f>
        <v>5</v>
      </c>
      <c r="K136" s="9">
        <f>'Списак уч. по учионицама'!L159</f>
        <v>2</v>
      </c>
    </row>
    <row r="137" spans="1:11" ht="36" customHeight="1" thickTop="1" x14ac:dyDescent="0.25">
      <c r="A137" s="2" t="s">
        <v>13</v>
      </c>
      <c r="B137" s="3" t="s">
        <v>14</v>
      </c>
      <c r="C137" s="3" t="s">
        <v>15</v>
      </c>
      <c r="D137" s="3" t="s">
        <v>16</v>
      </c>
      <c r="E137" s="4" t="s">
        <v>17</v>
      </c>
      <c r="G137" s="2" t="s">
        <v>13</v>
      </c>
      <c r="H137" s="3" t="s">
        <v>14</v>
      </c>
      <c r="I137" s="3" t="s">
        <v>15</v>
      </c>
      <c r="J137" s="3" t="s">
        <v>16</v>
      </c>
      <c r="K137" s="4" t="s">
        <v>17</v>
      </c>
    </row>
    <row r="138" spans="1:11" ht="36" customHeight="1" thickBot="1" x14ac:dyDescent="0.3">
      <c r="A138" s="6" t="str">
        <f>'Списак уч. по учионицама'!C160</f>
        <v>Лука Тодосијевић</v>
      </c>
      <c r="B138" s="5">
        <f>'Списак уч. по учионицама'!D160</f>
        <v>7</v>
      </c>
      <c r="C138" s="7" t="str">
        <f>'Списак уч. по учионицама'!F160</f>
        <v>Јелена Ћетковић</v>
      </c>
      <c r="D138" s="8">
        <f>'Списак уч. по учионицама'!K160</f>
        <v>5</v>
      </c>
      <c r="E138" s="9">
        <f>'Списак уч. по учионицама'!L160</f>
        <v>6</v>
      </c>
      <c r="G138" s="6" t="str">
        <f>'Списак уч. по учионицама'!C161</f>
        <v>Михајло Живановић</v>
      </c>
      <c r="H138" s="5">
        <f>'Списак уч. по учионицама'!D161</f>
        <v>7</v>
      </c>
      <c r="I138" s="7" t="str">
        <f>'Списак уч. по учионицама'!F161</f>
        <v>Математичка гимназија</v>
      </c>
      <c r="J138" s="8">
        <f>'Списак уч. по учионицама'!K161</f>
        <v>5</v>
      </c>
      <c r="K138" s="9">
        <f>'Списак уч. по учионицама'!L161</f>
        <v>9</v>
      </c>
    </row>
    <row r="139" spans="1:11" ht="36" customHeight="1" thickTop="1" x14ac:dyDescent="0.25">
      <c r="A139" s="2" t="s">
        <v>13</v>
      </c>
      <c r="B139" s="3" t="s">
        <v>14</v>
      </c>
      <c r="C139" s="3" t="s">
        <v>15</v>
      </c>
      <c r="D139" s="3" t="s">
        <v>16</v>
      </c>
      <c r="E139" s="4" t="s">
        <v>17</v>
      </c>
      <c r="G139" s="2" t="s">
        <v>13</v>
      </c>
      <c r="H139" s="3" t="s">
        <v>14</v>
      </c>
      <c r="I139" s="3" t="s">
        <v>15</v>
      </c>
      <c r="J139" s="3" t="s">
        <v>16</v>
      </c>
      <c r="K139" s="4" t="s">
        <v>17</v>
      </c>
    </row>
    <row r="140" spans="1:11" ht="36" customHeight="1" thickBot="1" x14ac:dyDescent="0.3">
      <c r="A140" s="6" t="str">
        <f>'Списак уч. по учионицама'!C162</f>
        <v>Лазар Лојаница</v>
      </c>
      <c r="B140" s="5">
        <f>'Списак уч. по учионицама'!D162</f>
        <v>7</v>
      </c>
      <c r="C140" s="7" t="str">
        <f>'Списак уч. по учионицама'!F162</f>
        <v>Математичка гимназија</v>
      </c>
      <c r="D140" s="8">
        <f>'Списак уч. по учионицама'!K162</f>
        <v>5</v>
      </c>
      <c r="E140" s="9">
        <f>'Списак уч. по учионицама'!L162</f>
        <v>14</v>
      </c>
      <c r="G140" s="6" t="str">
        <f>'Списак уч. по учионицама'!C163</f>
        <v>Вања Бошковић</v>
      </c>
      <c r="H140" s="5">
        <f>'Списак уч. по учионицама'!D163</f>
        <v>7</v>
      </c>
      <c r="I140" s="7" t="str">
        <f>'Списак уч. по учионицама'!F163</f>
        <v>М.П,Алас</v>
      </c>
      <c r="J140" s="8">
        <f>'Списак уч. по учионицама'!K163</f>
        <v>5</v>
      </c>
      <c r="K140" s="9">
        <f>'Списак уч. по учионицама'!L163</f>
        <v>18</v>
      </c>
    </row>
    <row r="141" spans="1:11" ht="36" customHeight="1" thickTop="1" x14ac:dyDescent="0.25">
      <c r="A141" s="2" t="s">
        <v>13</v>
      </c>
      <c r="B141" s="3" t="s">
        <v>14</v>
      </c>
      <c r="C141" s="3" t="s">
        <v>15</v>
      </c>
      <c r="D141" s="3" t="s">
        <v>16</v>
      </c>
      <c r="E141" s="4" t="s">
        <v>17</v>
      </c>
      <c r="G141" s="2" t="s">
        <v>13</v>
      </c>
      <c r="H141" s="3" t="s">
        <v>14</v>
      </c>
      <c r="I141" s="3" t="s">
        <v>15</v>
      </c>
      <c r="J141" s="3" t="s">
        <v>16</v>
      </c>
      <c r="K141" s="4" t="s">
        <v>17</v>
      </c>
    </row>
    <row r="142" spans="1:11" ht="36" customHeight="1" thickBot="1" x14ac:dyDescent="0.3">
      <c r="A142" s="6" t="str">
        <f>'Списак уч. по учионицама'!C164</f>
        <v>Филип Јоксимовић</v>
      </c>
      <c r="B142" s="5">
        <f>'Списак уч. по учионицама'!D164</f>
        <v>7</v>
      </c>
      <c r="C142" s="7" t="str">
        <f>'Списак уч. по учионицама'!F164</f>
        <v>Вељко Дугошевић</v>
      </c>
      <c r="D142" s="8">
        <f>'Списак уч. по учионицама'!K164</f>
        <v>5</v>
      </c>
      <c r="E142" s="9">
        <f>'Списак уч. по учионицама'!L164</f>
        <v>21</v>
      </c>
      <c r="G142" s="6" t="str">
        <f>'Списак уч. по учионицама'!C165</f>
        <v>Вукан Секулић</v>
      </c>
      <c r="H142" s="5">
        <f>'Списак уч. по учионицама'!D165</f>
        <v>7</v>
      </c>
      <c r="I142" s="7" t="str">
        <f>'Списак уч. по учионицама'!F165</f>
        <v>Младост</v>
      </c>
      <c r="J142" s="8">
        <f>'Списак уч. по учионицама'!K165</f>
        <v>5</v>
      </c>
      <c r="K142" s="9">
        <f>'Списак уч. по учионицама'!L165</f>
        <v>26</v>
      </c>
    </row>
    <row r="143" spans="1:11" ht="36" customHeight="1" thickTop="1" x14ac:dyDescent="0.25">
      <c r="A143" s="2" t="s">
        <v>13</v>
      </c>
      <c r="B143" s="3" t="s">
        <v>14</v>
      </c>
      <c r="C143" s="3" t="s">
        <v>15</v>
      </c>
      <c r="D143" s="3" t="s">
        <v>16</v>
      </c>
      <c r="E143" s="4" t="s">
        <v>17</v>
      </c>
      <c r="G143" s="2" t="s">
        <v>13</v>
      </c>
      <c r="H143" s="3" t="s">
        <v>14</v>
      </c>
      <c r="I143" s="3" t="s">
        <v>15</v>
      </c>
      <c r="J143" s="3" t="s">
        <v>16</v>
      </c>
      <c r="K143" s="4" t="s">
        <v>17</v>
      </c>
    </row>
    <row r="144" spans="1:11" ht="36" customHeight="1" thickBot="1" x14ac:dyDescent="0.3">
      <c r="A144" s="6" t="str">
        <f>'Списак уч. по учионицама'!C166</f>
        <v>Лара Мијачић</v>
      </c>
      <c r="B144" s="5">
        <f>'Списак уч. по учионицама'!D166</f>
        <v>7</v>
      </c>
      <c r="C144" s="7" t="str">
        <f>'Списак уч. по учионицама'!F166</f>
        <v>Скадарлија</v>
      </c>
      <c r="D144" s="8">
        <f>'Списак уч. по учионицама'!K166</f>
        <v>5</v>
      </c>
      <c r="E144" s="9">
        <f>'Списак уч. по учионицама'!L166</f>
        <v>30</v>
      </c>
      <c r="G144" s="6" t="str">
        <f>'Списак уч. по учионицама'!C167</f>
        <v>Невена Радојичић</v>
      </c>
      <c r="H144" s="5">
        <f>'Списак уч. по учионицама'!D167</f>
        <v>8</v>
      </c>
      <c r="I144" s="7" t="str">
        <f>'Списак уч. по учионицама'!F167</f>
        <v>Драган Лукић</v>
      </c>
      <c r="J144" s="8">
        <f>'Списак уч. по учионицама'!K167</f>
        <v>5</v>
      </c>
      <c r="K144" s="9">
        <f>'Списак уч. по учионицама'!L167</f>
        <v>4</v>
      </c>
    </row>
    <row r="145" spans="1:11" ht="36" customHeight="1" thickTop="1" x14ac:dyDescent="0.25">
      <c r="A145" s="2" t="s">
        <v>13</v>
      </c>
      <c r="B145" s="3" t="s">
        <v>14</v>
      </c>
      <c r="C145" s="3" t="s">
        <v>15</v>
      </c>
      <c r="D145" s="3" t="s">
        <v>16</v>
      </c>
      <c r="E145" s="4" t="s">
        <v>17</v>
      </c>
      <c r="G145" s="2" t="s">
        <v>13</v>
      </c>
      <c r="H145" s="3" t="s">
        <v>14</v>
      </c>
      <c r="I145" s="3" t="s">
        <v>15</v>
      </c>
      <c r="J145" s="3" t="s">
        <v>16</v>
      </c>
      <c r="K145" s="4" t="s">
        <v>17</v>
      </c>
    </row>
    <row r="146" spans="1:11" ht="36" customHeight="1" thickBot="1" x14ac:dyDescent="0.3">
      <c r="A146" s="6" t="str">
        <f>'Списак уч. по учионицама'!C168</f>
        <v>Теодора Сајић</v>
      </c>
      <c r="B146" s="5">
        <f>'Списак уч. по учионицама'!D168</f>
        <v>8</v>
      </c>
      <c r="C146" s="7" t="str">
        <f>'Списак уч. по учионицама'!F168</f>
        <v>Милена Павловић Барили</v>
      </c>
      <c r="D146" s="8">
        <f>'Списак уч. по учионицама'!K168</f>
        <v>5</v>
      </c>
      <c r="E146" s="9">
        <f>'Списак уч. по учионицама'!L168</f>
        <v>7</v>
      </c>
      <c r="G146" s="6" t="str">
        <f>'Списак уч. по учионицама'!C169</f>
        <v>Лана Дерманов</v>
      </c>
      <c r="H146" s="5">
        <f>'Списак уч. по учионицама'!D169</f>
        <v>8</v>
      </c>
      <c r="I146" s="7" t="str">
        <f>'Списак уч. по учионицама'!F169</f>
        <v>Математичка гимназија</v>
      </c>
      <c r="J146" s="8">
        <f>'Списак уч. по учионицама'!K169</f>
        <v>5</v>
      </c>
      <c r="K146" s="9">
        <f>'Списак уч. по учионицама'!L169</f>
        <v>11</v>
      </c>
    </row>
    <row r="147" spans="1:11" ht="36" customHeight="1" thickTop="1" x14ac:dyDescent="0.25">
      <c r="A147" s="2" t="s">
        <v>13</v>
      </c>
      <c r="B147" s="3" t="s">
        <v>14</v>
      </c>
      <c r="C147" s="3" t="s">
        <v>15</v>
      </c>
      <c r="D147" s="3" t="s">
        <v>16</v>
      </c>
      <c r="E147" s="4" t="s">
        <v>17</v>
      </c>
      <c r="G147" s="2" t="s">
        <v>13</v>
      </c>
      <c r="H147" s="3" t="s">
        <v>14</v>
      </c>
      <c r="I147" s="3" t="s">
        <v>15</v>
      </c>
      <c r="J147" s="3" t="s">
        <v>16</v>
      </c>
      <c r="K147" s="4" t="s">
        <v>17</v>
      </c>
    </row>
    <row r="148" spans="1:11" ht="36" customHeight="1" thickBot="1" x14ac:dyDescent="0.3">
      <c r="A148" s="6" t="str">
        <f>'Списак уч. по учионицама'!C170</f>
        <v>Немања Павловић</v>
      </c>
      <c r="B148" s="5">
        <f>'Списак уч. по учионицама'!D170</f>
        <v>8</v>
      </c>
      <c r="C148" s="7" t="str">
        <f>'Списак уч. по учионицама'!F170</f>
        <v>„Франце Прешерн“</v>
      </c>
      <c r="D148" s="8">
        <f>'Списак уч. по учионицама'!K170</f>
        <v>5</v>
      </c>
      <c r="E148" s="9">
        <f>'Списак уч. по учионицама'!L170</f>
        <v>16</v>
      </c>
      <c r="G148" s="6" t="str">
        <f>'Списак уч. по учионицама'!C171</f>
        <v>Мирослав Милисављевић</v>
      </c>
      <c r="H148" s="5">
        <f>'Списак уч. по учионицама'!D171</f>
        <v>8</v>
      </c>
      <c r="I148" s="7" t="str">
        <f>'Списак уч. по учионицама'!F171</f>
        <v>Радоје Домановић</v>
      </c>
      <c r="J148" s="8">
        <f>'Списак уч. по учионицама'!K171</f>
        <v>5</v>
      </c>
      <c r="K148" s="9">
        <f>'Списак уч. по учионицама'!L171</f>
        <v>19</v>
      </c>
    </row>
    <row r="149" spans="1:11" ht="36" customHeight="1" thickTop="1" x14ac:dyDescent="0.25">
      <c r="A149" s="2" t="s">
        <v>13</v>
      </c>
      <c r="B149" s="3" t="s">
        <v>14</v>
      </c>
      <c r="C149" s="3" t="s">
        <v>15</v>
      </c>
      <c r="D149" s="3" t="s">
        <v>16</v>
      </c>
      <c r="E149" s="4" t="s">
        <v>17</v>
      </c>
      <c r="G149" s="2" t="s">
        <v>13</v>
      </c>
      <c r="H149" s="3" t="s">
        <v>14</v>
      </c>
      <c r="I149" s="3" t="s">
        <v>15</v>
      </c>
      <c r="J149" s="3" t="s">
        <v>16</v>
      </c>
      <c r="K149" s="4" t="s">
        <v>17</v>
      </c>
    </row>
    <row r="150" spans="1:11" ht="36" customHeight="1" thickBot="1" x14ac:dyDescent="0.3">
      <c r="A150" s="6" t="str">
        <f>'Списак уч. по учионицама'!C172</f>
        <v>Нађа Томовић</v>
      </c>
      <c r="B150" s="5">
        <f>'Списак уч. по учионицама'!D172</f>
        <v>8</v>
      </c>
      <c r="C150" s="7" t="str">
        <f>'Списак уч. по учионицама'!F172</f>
        <v>Посавски партизани</v>
      </c>
      <c r="D150" s="8">
        <f>'Списак уч. по учионицама'!K172</f>
        <v>5</v>
      </c>
      <c r="E150" s="9">
        <f>'Списак уч. по учионицама'!L172</f>
        <v>23</v>
      </c>
      <c r="G150" s="6" t="str">
        <f>'Списак уч. по учионицама'!C173</f>
        <v>Душан Илинчић</v>
      </c>
      <c r="H150" s="5">
        <f>'Списак уч. по учионицама'!D173</f>
        <v>8</v>
      </c>
      <c r="I150" s="7" t="str">
        <f>'Списак уч. по учионицама'!F173</f>
        <v>Петар Кочић</v>
      </c>
      <c r="J150" s="8">
        <f>'Списак уч. по учионицама'!K173</f>
        <v>5</v>
      </c>
      <c r="K150" s="9">
        <f>'Списак уч. по учионицама'!L173</f>
        <v>28</v>
      </c>
    </row>
    <row r="151" spans="1:11" ht="36" customHeight="1" thickTop="1" x14ac:dyDescent="0.25">
      <c r="A151" s="2" t="s">
        <v>13</v>
      </c>
      <c r="B151" s="3" t="s">
        <v>14</v>
      </c>
      <c r="C151" s="3" t="s">
        <v>15</v>
      </c>
      <c r="D151" s="3" t="s">
        <v>16</v>
      </c>
      <c r="E151" s="4" t="s">
        <v>17</v>
      </c>
      <c r="G151" s="2" t="s">
        <v>13</v>
      </c>
      <c r="H151" s="3" t="s">
        <v>14</v>
      </c>
      <c r="I151" s="3" t="s">
        <v>15</v>
      </c>
      <c r="J151" s="3" t="s">
        <v>16</v>
      </c>
      <c r="K151" s="4" t="s">
        <v>17</v>
      </c>
    </row>
    <row r="152" spans="1:11" ht="36" customHeight="1" thickBot="1" x14ac:dyDescent="0.3">
      <c r="A152" s="6" t="str">
        <f>'Списак уч. по учионицама'!C177</f>
        <v>Стефан Црномарковић</v>
      </c>
      <c r="B152" s="5">
        <f>'Списак уч. по учионицама'!D177</f>
        <v>6</v>
      </c>
      <c r="C152" s="7" t="str">
        <f>'Списак уч. по учионицама'!F177</f>
        <v xml:space="preserve"> 14.октобар</v>
      </c>
      <c r="D152" s="8">
        <f>'Списак уч. по учионицама'!K177</f>
        <v>6</v>
      </c>
      <c r="E152" s="9">
        <f>'Списак уч. по учионицама'!L177</f>
        <v>1</v>
      </c>
      <c r="G152" s="6" t="str">
        <f>'Списак уч. по учионицама'!C178</f>
        <v>Неда Петровић</v>
      </c>
      <c r="H152" s="5">
        <f>'Списак уч. по учионицама'!D178</f>
        <v>6</v>
      </c>
      <c r="I152" s="7" t="str">
        <f>'Списак уч. по учионицама'!F178</f>
        <v>Момчило Живојиновић</v>
      </c>
      <c r="J152" s="8">
        <f>'Списак уч. по учионицама'!K178</f>
        <v>6</v>
      </c>
      <c r="K152" s="9">
        <f>'Списак уч. по учионицама'!L178</f>
        <v>3</v>
      </c>
    </row>
    <row r="153" spans="1:11" ht="36" customHeight="1" thickTop="1" x14ac:dyDescent="0.25">
      <c r="A153" s="2" t="s">
        <v>13</v>
      </c>
      <c r="B153" s="3" t="s">
        <v>14</v>
      </c>
      <c r="C153" s="3" t="s">
        <v>15</v>
      </c>
      <c r="D153" s="3" t="s">
        <v>16</v>
      </c>
      <c r="E153" s="4" t="s">
        <v>17</v>
      </c>
      <c r="G153" s="2" t="s">
        <v>13</v>
      </c>
      <c r="H153" s="3" t="s">
        <v>14</v>
      </c>
      <c r="I153" s="3" t="s">
        <v>15</v>
      </c>
      <c r="J153" s="3" t="s">
        <v>16</v>
      </c>
      <c r="K153" s="4" t="s">
        <v>17</v>
      </c>
    </row>
    <row r="154" spans="1:11" ht="36" customHeight="1" thickBot="1" x14ac:dyDescent="0.3">
      <c r="A154" s="6" t="str">
        <f>'Списак уч. по учионицама'!C179</f>
        <v>Новак Јанкуцић</v>
      </c>
      <c r="B154" s="5">
        <f>'Списак уч. по учионицама'!D179</f>
        <v>6</v>
      </c>
      <c r="C154" s="7" t="str">
        <f>'Списак уч. по учионицама'!F179</f>
        <v>„Никола Тесла“</v>
      </c>
      <c r="D154" s="8">
        <f>'Списак уч. по учионицама'!K179</f>
        <v>6</v>
      </c>
      <c r="E154" s="9">
        <f>'Списак уч. по учионицама'!L179</f>
        <v>5</v>
      </c>
      <c r="G154" s="6" t="str">
        <f>'Списак уч. по учионицама'!C180</f>
        <v>Матеј Вуканић</v>
      </c>
      <c r="H154" s="5">
        <f>'Списак уч. по учионицама'!D180</f>
        <v>6</v>
      </c>
      <c r="I154" s="7" t="str">
        <f>'Списак уч. по учионицама'!F180</f>
        <v>Ћилило и Методије</v>
      </c>
      <c r="J154" s="8">
        <f>'Списак уч. по учионицама'!K180</f>
        <v>6</v>
      </c>
      <c r="K154" s="9">
        <f>'Списак уч. по учионицама'!L180</f>
        <v>8</v>
      </c>
    </row>
    <row r="155" spans="1:11" ht="36" customHeight="1" thickTop="1" x14ac:dyDescent="0.25">
      <c r="A155" s="2" t="s">
        <v>13</v>
      </c>
      <c r="B155" s="3" t="s">
        <v>14</v>
      </c>
      <c r="C155" s="3" t="s">
        <v>15</v>
      </c>
      <c r="D155" s="3" t="s">
        <v>16</v>
      </c>
      <c r="E155" s="4" t="s">
        <v>17</v>
      </c>
      <c r="G155" s="2" t="s">
        <v>13</v>
      </c>
      <c r="H155" s="3" t="s">
        <v>14</v>
      </c>
      <c r="I155" s="3" t="s">
        <v>15</v>
      </c>
      <c r="J155" s="3" t="s">
        <v>16</v>
      </c>
      <c r="K155" s="4" t="s">
        <v>17</v>
      </c>
    </row>
    <row r="156" spans="1:11" ht="36" customHeight="1" thickBot="1" x14ac:dyDescent="0.3">
      <c r="A156" s="6" t="str">
        <f>'Списак уч. по учионицама'!C181</f>
        <v>Инга Жица</v>
      </c>
      <c r="B156" s="5">
        <f>'Списак уч. по учионицама'!D181</f>
        <v>6</v>
      </c>
      <c r="C156" s="7" t="str">
        <f>'Списак уч. по учионицама'!F181</f>
        <v>Краљ Александар Први</v>
      </c>
      <c r="D156" s="8">
        <f>'Списак уч. по учионицама'!K181</f>
        <v>6</v>
      </c>
      <c r="E156" s="9">
        <f>'Списак уч. по учионицама'!L181</f>
        <v>10</v>
      </c>
      <c r="G156" s="6" t="str">
        <f>'Списак уч. по учионицама'!C182</f>
        <v xml:space="preserve">Маша Куркић </v>
      </c>
      <c r="H156" s="5">
        <f>'Списак уч. по учионицама'!D182</f>
        <v>6</v>
      </c>
      <c r="I156" s="7" t="str">
        <f>'Списак уч. по учионицама'!F182</f>
        <v>Уједињене Нације</v>
      </c>
      <c r="J156" s="8">
        <f>'Списак уч. по учионицама'!K182</f>
        <v>6</v>
      </c>
      <c r="K156" s="9">
        <f>'Списак уч. по учионицама'!L182</f>
        <v>12</v>
      </c>
    </row>
    <row r="157" spans="1:11" ht="36" customHeight="1" thickTop="1" x14ac:dyDescent="0.25">
      <c r="A157" s="2" t="s">
        <v>13</v>
      </c>
      <c r="B157" s="3" t="s">
        <v>14</v>
      </c>
      <c r="C157" s="3" t="s">
        <v>15</v>
      </c>
      <c r="D157" s="3" t="s">
        <v>16</v>
      </c>
      <c r="E157" s="4" t="s">
        <v>17</v>
      </c>
      <c r="G157" s="2" t="s">
        <v>13</v>
      </c>
      <c r="H157" s="3" t="s">
        <v>14</v>
      </c>
      <c r="I157" s="3" t="s">
        <v>15</v>
      </c>
      <c r="J157" s="3" t="s">
        <v>16</v>
      </c>
      <c r="K157" s="4" t="s">
        <v>17</v>
      </c>
    </row>
    <row r="158" spans="1:11" ht="36" customHeight="1" thickBot="1" x14ac:dyDescent="0.3">
      <c r="A158" s="6" t="str">
        <f>'Списак уч. по учионицама'!C183</f>
        <v>Андреј Терзић</v>
      </c>
      <c r="B158" s="5">
        <f>'Списак уч. по учионицама'!D183</f>
        <v>6</v>
      </c>
      <c r="C158" s="7" t="str">
        <f>'Списак уч. по учионицама'!F183</f>
        <v>Ратко Митровић</v>
      </c>
      <c r="D158" s="8">
        <f>'Списак уч. по учионицама'!K183</f>
        <v>6</v>
      </c>
      <c r="E158" s="9">
        <f>'Списак уч. по учионицама'!L183</f>
        <v>13</v>
      </c>
      <c r="G158" s="6" t="str">
        <f>'Списак уч. по учионицама'!C184</f>
        <v>Лукас Петролекас</v>
      </c>
      <c r="H158" s="5">
        <f>'Списак уч. по учионицама'!D184</f>
        <v>6</v>
      </c>
      <c r="I158" s="7" t="str">
        <f>'Списак уч. по учионицама'!F184</f>
        <v>Вељко Дугошевић</v>
      </c>
      <c r="J158" s="8">
        <f>'Списак уч. по учионицама'!K184</f>
        <v>6</v>
      </c>
      <c r="K158" s="9">
        <f>'Списак уч. по учионицама'!L184</f>
        <v>15</v>
      </c>
    </row>
    <row r="159" spans="1:11" ht="36" customHeight="1" thickTop="1" x14ac:dyDescent="0.25">
      <c r="A159" s="2" t="s">
        <v>13</v>
      </c>
      <c r="B159" s="3" t="s">
        <v>14</v>
      </c>
      <c r="C159" s="3" t="s">
        <v>15</v>
      </c>
      <c r="D159" s="3" t="s">
        <v>16</v>
      </c>
      <c r="E159" s="4" t="s">
        <v>17</v>
      </c>
      <c r="G159" s="2" t="s">
        <v>13</v>
      </c>
      <c r="H159" s="3" t="s">
        <v>14</v>
      </c>
      <c r="I159" s="3" t="s">
        <v>15</v>
      </c>
      <c r="J159" s="3" t="s">
        <v>16</v>
      </c>
      <c r="K159" s="4" t="s">
        <v>17</v>
      </c>
    </row>
    <row r="160" spans="1:11" ht="36" customHeight="1" thickBot="1" x14ac:dyDescent="0.3">
      <c r="A160" s="6" t="str">
        <f>'Списак уч. по учионицама'!C185</f>
        <v>Милош Мандић</v>
      </c>
      <c r="B160" s="5">
        <f>'Списак уч. по учионицама'!D185</f>
        <v>6</v>
      </c>
      <c r="C160" s="7" t="str">
        <f>'Списак уч. по учионицама'!F185</f>
        <v>Бранко Радичевић</v>
      </c>
      <c r="D160" s="8">
        <f>'Списак уч. по учионицама'!K185</f>
        <v>6</v>
      </c>
      <c r="E160" s="9">
        <f>'Списак уч. по учионицама'!L185</f>
        <v>17</v>
      </c>
      <c r="G160" s="6" t="str">
        <f>'Списак уч. по учионицама'!C186</f>
        <v>Марко Орлић</v>
      </c>
      <c r="H160" s="5">
        <f>'Списак уч. по учионицама'!D186</f>
        <v>6</v>
      </c>
      <c r="I160" s="7" t="str">
        <f>'Списак уч. по учионицама'!F186</f>
        <v>Владислав Рибникар</v>
      </c>
      <c r="J160" s="8">
        <f>'Списак уч. по учионицама'!K186</f>
        <v>6</v>
      </c>
      <c r="K160" s="9">
        <f>'Списак уч. по учионицама'!L186</f>
        <v>20</v>
      </c>
    </row>
    <row r="161" spans="1:11" ht="36" customHeight="1" thickTop="1" x14ac:dyDescent="0.25">
      <c r="A161" s="2" t="s">
        <v>13</v>
      </c>
      <c r="B161" s="3" t="s">
        <v>14</v>
      </c>
      <c r="C161" s="3" t="s">
        <v>15</v>
      </c>
      <c r="D161" s="3" t="s">
        <v>16</v>
      </c>
      <c r="E161" s="4" t="s">
        <v>17</v>
      </c>
      <c r="G161" s="2" t="s">
        <v>13</v>
      </c>
      <c r="H161" s="3" t="s">
        <v>14</v>
      </c>
      <c r="I161" s="3" t="s">
        <v>15</v>
      </c>
      <c r="J161" s="3" t="s">
        <v>16</v>
      </c>
      <c r="K161" s="4" t="s">
        <v>17</v>
      </c>
    </row>
    <row r="162" spans="1:11" ht="36" customHeight="1" thickBot="1" x14ac:dyDescent="0.3">
      <c r="A162" s="6" t="str">
        <f>'Списак уч. по учионицама'!C187</f>
        <v>Ђурђа Јаковљевић</v>
      </c>
      <c r="B162" s="5">
        <f>'Списак уч. по учионицама'!D187</f>
        <v>6</v>
      </c>
      <c r="C162" s="7" t="str">
        <f>'Списак уч. по учионицама'!F187</f>
        <v>Радоје Домановић</v>
      </c>
      <c r="D162" s="8">
        <f>'Списак уч. по учионицама'!K187</f>
        <v>6</v>
      </c>
      <c r="E162" s="9">
        <f>'Списак уч. по учионицама'!L187</f>
        <v>22</v>
      </c>
      <c r="G162" s="6" t="str">
        <f>'Списак уч. по учионицама'!C188</f>
        <v>Николина Ранковић</v>
      </c>
      <c r="H162" s="5">
        <f>'Списак уч. по учионицама'!D188</f>
        <v>6</v>
      </c>
      <c r="I162" s="7" t="str">
        <f>'Списак уч. по учионицама'!F188</f>
        <v>Г. Принцип</v>
      </c>
      <c r="J162" s="8">
        <f>'Списак уч. по учионицама'!K188</f>
        <v>6</v>
      </c>
      <c r="K162" s="9">
        <f>'Списак уч. по учионицама'!L188</f>
        <v>24</v>
      </c>
    </row>
    <row r="163" spans="1:11" ht="36" customHeight="1" thickTop="1" x14ac:dyDescent="0.25">
      <c r="A163" s="2" t="s">
        <v>13</v>
      </c>
      <c r="B163" s="3" t="s">
        <v>14</v>
      </c>
      <c r="C163" s="3" t="s">
        <v>15</v>
      </c>
      <c r="D163" s="3" t="s">
        <v>16</v>
      </c>
      <c r="E163" s="4" t="s">
        <v>17</v>
      </c>
      <c r="G163" s="2" t="s">
        <v>13</v>
      </c>
      <c r="H163" s="3" t="s">
        <v>14</v>
      </c>
      <c r="I163" s="3" t="s">
        <v>15</v>
      </c>
      <c r="J163" s="3" t="s">
        <v>16</v>
      </c>
      <c r="K163" s="4" t="s">
        <v>17</v>
      </c>
    </row>
    <row r="164" spans="1:11" ht="36" customHeight="1" thickBot="1" x14ac:dyDescent="0.3">
      <c r="A164" s="6" t="str">
        <f>'Списак уч. по учионицама'!C189</f>
        <v>Катарина Пауновић</v>
      </c>
      <c r="B164" s="5">
        <f>'Списак уч. по учионицама'!D189</f>
        <v>6</v>
      </c>
      <c r="C164" s="7" t="str">
        <f>'Списак уч. по учионицама'!F189</f>
        <v>Исидора Секулић</v>
      </c>
      <c r="D164" s="8">
        <f>'Списак уч. по учионицама'!K189</f>
        <v>6</v>
      </c>
      <c r="E164" s="9">
        <f>'Списак уч. по учионицама'!L189</f>
        <v>25</v>
      </c>
      <c r="G164" s="6" t="str">
        <f>'Списак уч. по учионицама'!C190</f>
        <v>Никола Тасић</v>
      </c>
      <c r="H164" s="5">
        <f>'Списак уч. по учионицама'!D190</f>
        <v>6</v>
      </c>
      <c r="I164" s="7" t="str">
        <f>'Списак уч. по учионицама'!F190</f>
        <v>20. октобар</v>
      </c>
      <c r="J164" s="8">
        <f>'Списак уч. по учионицама'!K190</f>
        <v>6</v>
      </c>
      <c r="K164" s="9">
        <f>'Списак уч. по учионицама'!L190</f>
        <v>27</v>
      </c>
    </row>
    <row r="165" spans="1:11" ht="36" customHeight="1" thickTop="1" x14ac:dyDescent="0.25">
      <c r="A165" s="2" t="s">
        <v>13</v>
      </c>
      <c r="B165" s="3" t="s">
        <v>14</v>
      </c>
      <c r="C165" s="3" t="s">
        <v>15</v>
      </c>
      <c r="D165" s="3" t="s">
        <v>16</v>
      </c>
      <c r="E165" s="4" t="s">
        <v>17</v>
      </c>
      <c r="G165" s="2" t="s">
        <v>13</v>
      </c>
      <c r="H165" s="3" t="s">
        <v>14</v>
      </c>
      <c r="I165" s="3" t="s">
        <v>15</v>
      </c>
      <c r="J165" s="3" t="s">
        <v>16</v>
      </c>
      <c r="K165" s="4" t="s">
        <v>17</v>
      </c>
    </row>
    <row r="166" spans="1:11" ht="36" customHeight="1" thickBot="1" x14ac:dyDescent="0.3">
      <c r="A166" s="6" t="str">
        <f>'Списак уч. по учионицама'!C191</f>
        <v xml:space="preserve">Марко Крагуљ </v>
      </c>
      <c r="B166" s="5">
        <f>'Списак уч. по учионицама'!D191</f>
        <v>6</v>
      </c>
      <c r="C166" s="7" t="str">
        <f>'Списак уч. по учионицама'!F191</f>
        <v>Борислав Пекић</v>
      </c>
      <c r="D166" s="8">
        <f>'Списак уч. по учионицама'!K191</f>
        <v>6</v>
      </c>
      <c r="E166" s="9">
        <f>'Списак уч. по учионицама'!L191</f>
        <v>29</v>
      </c>
      <c r="G166" s="6" t="str">
        <f>'Списак уч. по учионицама'!C192</f>
        <v>Алекса Јоцковић</v>
      </c>
      <c r="H166" s="5">
        <f>'Списак уч. по учионицама'!D192</f>
        <v>7</v>
      </c>
      <c r="I166" s="7" t="str">
        <f>'Списак уч. по учионицама'!F192</f>
        <v>Радоје Домановић</v>
      </c>
      <c r="J166" s="8">
        <f>'Списак уч. по учионицама'!K192</f>
        <v>6</v>
      </c>
      <c r="K166" s="9">
        <f>'Списак уч. по учионицама'!L192</f>
        <v>2</v>
      </c>
    </row>
    <row r="167" spans="1:11" ht="36" customHeight="1" thickTop="1" x14ac:dyDescent="0.25">
      <c r="A167" s="2" t="s">
        <v>13</v>
      </c>
      <c r="B167" s="3" t="s">
        <v>14</v>
      </c>
      <c r="C167" s="3" t="s">
        <v>15</v>
      </c>
      <c r="D167" s="3" t="s">
        <v>16</v>
      </c>
      <c r="E167" s="4" t="s">
        <v>17</v>
      </c>
      <c r="G167" s="2" t="s">
        <v>13</v>
      </c>
      <c r="H167" s="3" t="s">
        <v>14</v>
      </c>
      <c r="I167" s="3" t="s">
        <v>15</v>
      </c>
      <c r="J167" s="3" t="s">
        <v>16</v>
      </c>
      <c r="K167" s="4" t="s">
        <v>17</v>
      </c>
    </row>
    <row r="168" spans="1:11" ht="36" customHeight="1" thickBot="1" x14ac:dyDescent="0.3">
      <c r="A168" s="6" t="str">
        <f>'Списак уч. по учионицама'!C193</f>
        <v>Никола Арсеновић</v>
      </c>
      <c r="B168" s="5">
        <f>'Списак уч. по учионицама'!D193</f>
        <v>7</v>
      </c>
      <c r="C168" s="7" t="str">
        <f>'Списак уч. по учионицама'!F193</f>
        <v>Вук Караџић</v>
      </c>
      <c r="D168" s="8">
        <f>'Списак уч. по учионицама'!K193</f>
        <v>6</v>
      </c>
      <c r="E168" s="9">
        <f>'Списак уч. по учионицама'!L193</f>
        <v>6</v>
      </c>
      <c r="G168" s="6" t="str">
        <f>'Списак уч. по учионицама'!C194</f>
        <v>Ирина Бокун</v>
      </c>
      <c r="H168" s="5">
        <f>'Списак уч. по учионицама'!D194</f>
        <v>7</v>
      </c>
      <c r="I168" s="7" t="str">
        <f>'Списак уч. по учионицама'!F194</f>
        <v>Ратко Митровић</v>
      </c>
      <c r="J168" s="8">
        <f>'Списак уч. по учионицама'!K194</f>
        <v>6</v>
      </c>
      <c r="K168" s="9">
        <f>'Списак уч. по учионицама'!L194</f>
        <v>9</v>
      </c>
    </row>
    <row r="169" spans="1:11" ht="36" customHeight="1" thickTop="1" x14ac:dyDescent="0.25">
      <c r="A169" s="2" t="s">
        <v>13</v>
      </c>
      <c r="B169" s="3" t="s">
        <v>14</v>
      </c>
      <c r="C169" s="3" t="s">
        <v>15</v>
      </c>
      <c r="D169" s="3" t="s">
        <v>16</v>
      </c>
      <c r="E169" s="4" t="s">
        <v>17</v>
      </c>
      <c r="G169" s="2" t="s">
        <v>13</v>
      </c>
      <c r="H169" s="3" t="s">
        <v>14</v>
      </c>
      <c r="I169" s="3" t="s">
        <v>15</v>
      </c>
      <c r="J169" s="3" t="s">
        <v>16</v>
      </c>
      <c r="K169" s="4" t="s">
        <v>17</v>
      </c>
    </row>
    <row r="170" spans="1:11" ht="36" customHeight="1" thickBot="1" x14ac:dyDescent="0.3">
      <c r="A170" s="6" t="str">
        <f>'Списак уч. по учионицама'!C195</f>
        <v>Урош Костадиновић</v>
      </c>
      <c r="B170" s="5">
        <f>'Списак уч. по учионицама'!D195</f>
        <v>7</v>
      </c>
      <c r="C170" s="7" t="str">
        <f>'Списак уч. по учионицама'!F195</f>
        <v>Математичка гимназија</v>
      </c>
      <c r="D170" s="8">
        <f>'Списак уч. по учионицама'!K195</f>
        <v>6</v>
      </c>
      <c r="E170" s="9">
        <f>'Списак уч. по учионицама'!L195</f>
        <v>14</v>
      </c>
      <c r="G170" s="6" t="str">
        <f>'Списак уч. по учионицама'!C196</f>
        <v>Филип Радић</v>
      </c>
      <c r="H170" s="5">
        <f>'Списак уч. по учионицама'!D196</f>
        <v>7</v>
      </c>
      <c r="I170" s="7" t="str">
        <f>'Списак уч. по учионицама'!F196</f>
        <v>Драган Лукић</v>
      </c>
      <c r="J170" s="8">
        <f>'Списак уч. по учионицама'!K196</f>
        <v>6</v>
      </c>
      <c r="K170" s="9">
        <f>'Списак уч. по учионицама'!L196</f>
        <v>18</v>
      </c>
    </row>
    <row r="171" spans="1:11" ht="36" customHeight="1" thickTop="1" x14ac:dyDescent="0.25">
      <c r="A171" s="2" t="s">
        <v>13</v>
      </c>
      <c r="B171" s="3" t="s">
        <v>14</v>
      </c>
      <c r="C171" s="3" t="s">
        <v>15</v>
      </c>
      <c r="D171" s="3" t="s">
        <v>16</v>
      </c>
      <c r="E171" s="4" t="s">
        <v>17</v>
      </c>
      <c r="G171" s="2" t="s">
        <v>13</v>
      </c>
      <c r="H171" s="3" t="s">
        <v>14</v>
      </c>
      <c r="I171" s="3" t="s">
        <v>15</v>
      </c>
      <c r="J171" s="3" t="s">
        <v>16</v>
      </c>
      <c r="K171" s="4" t="s">
        <v>17</v>
      </c>
    </row>
    <row r="172" spans="1:11" ht="36" customHeight="1" thickBot="1" x14ac:dyDescent="0.3">
      <c r="A172" s="6" t="str">
        <f>'Списак уч. по учионицама'!C197</f>
        <v xml:space="preserve">Огњен Кулић </v>
      </c>
      <c r="B172" s="5">
        <f>'Списак уч. по учионицама'!D197</f>
        <v>7</v>
      </c>
      <c r="C172" s="7" t="str">
        <f>'Списак уч. по учионицама'!F197</f>
        <v>Бановић Страхиња</v>
      </c>
      <c r="D172" s="8">
        <f>'Списак уч. по учионицама'!K197</f>
        <v>6</v>
      </c>
      <c r="E172" s="9">
        <f>'Списак уч. по учионицама'!L197</f>
        <v>21</v>
      </c>
      <c r="G172" s="6" t="str">
        <f>'Списак уч. по учионицама'!C198</f>
        <v>Јована Маљковић</v>
      </c>
      <c r="H172" s="5">
        <f>'Списак уч. по учионицама'!D198</f>
        <v>7</v>
      </c>
      <c r="I172" s="7" t="str">
        <f>'Списак уч. по учионицама'!F198</f>
        <v>С. Маринковић</v>
      </c>
      <c r="J172" s="8">
        <f>'Списак уч. по учионицама'!K198</f>
        <v>6</v>
      </c>
      <c r="K172" s="9">
        <f>'Списак уч. по учионицама'!L198</f>
        <v>26</v>
      </c>
    </row>
    <row r="173" spans="1:11" ht="36" customHeight="1" thickTop="1" x14ac:dyDescent="0.25">
      <c r="A173" s="2" t="s">
        <v>13</v>
      </c>
      <c r="B173" s="3" t="s">
        <v>14</v>
      </c>
      <c r="C173" s="3" t="s">
        <v>15</v>
      </c>
      <c r="D173" s="3" t="s">
        <v>16</v>
      </c>
      <c r="E173" s="4" t="s">
        <v>17</v>
      </c>
      <c r="G173" s="2" t="s">
        <v>13</v>
      </c>
      <c r="H173" s="3" t="s">
        <v>14</v>
      </c>
      <c r="I173" s="3" t="s">
        <v>15</v>
      </c>
      <c r="J173" s="3" t="s">
        <v>16</v>
      </c>
      <c r="K173" s="4" t="s">
        <v>17</v>
      </c>
    </row>
    <row r="174" spans="1:11" ht="36" customHeight="1" thickBot="1" x14ac:dyDescent="0.3">
      <c r="A174" s="6" t="str">
        <f>'Списак уч. по учионицама'!C199</f>
        <v xml:space="preserve">Лука Исић </v>
      </c>
      <c r="B174" s="5">
        <f>'Списак уч. по учионицама'!D199</f>
        <v>7</v>
      </c>
      <c r="C174" s="7" t="str">
        <f>'Списак уч. по учионицама'!F199</f>
        <v>Јајинци</v>
      </c>
      <c r="D174" s="8">
        <f>'Списак уч. по учионицама'!K199</f>
        <v>6</v>
      </c>
      <c r="E174" s="9">
        <f>'Списак уч. по учионицама'!L199</f>
        <v>30</v>
      </c>
      <c r="G174" s="6" t="str">
        <f>'Списак уч. по учионицама'!C200</f>
        <v>Дина Бребановић</v>
      </c>
      <c r="H174" s="5">
        <f>'Списак уч. по учионицама'!D200</f>
        <v>8</v>
      </c>
      <c r="I174" s="7" t="str">
        <f>'Списак уч. по учионицама'!F200</f>
        <v>Душко Радовић</v>
      </c>
      <c r="J174" s="8">
        <f>'Списак уч. по учионицама'!K200</f>
        <v>6</v>
      </c>
      <c r="K174" s="9">
        <f>'Списак уч. по учионицама'!L200</f>
        <v>4</v>
      </c>
    </row>
    <row r="175" spans="1:11" ht="36" customHeight="1" thickTop="1" x14ac:dyDescent="0.25">
      <c r="A175" s="2" t="s">
        <v>13</v>
      </c>
      <c r="B175" s="3" t="s">
        <v>14</v>
      </c>
      <c r="C175" s="3" t="s">
        <v>15</v>
      </c>
      <c r="D175" s="3" t="s">
        <v>16</v>
      </c>
      <c r="E175" s="4" t="s">
        <v>17</v>
      </c>
      <c r="G175" s="2" t="s">
        <v>13</v>
      </c>
      <c r="H175" s="3" t="s">
        <v>14</v>
      </c>
      <c r="I175" s="3" t="s">
        <v>15</v>
      </c>
      <c r="J175" s="3" t="s">
        <v>16</v>
      </c>
      <c r="K175" s="4" t="s">
        <v>17</v>
      </c>
    </row>
    <row r="176" spans="1:11" ht="36" customHeight="1" thickBot="1" x14ac:dyDescent="0.3">
      <c r="A176" s="6" t="str">
        <f>'Списак уч. по учионицама'!C201</f>
        <v>Јован Милићев</v>
      </c>
      <c r="B176" s="5">
        <f>'Списак уч. по учионицама'!D201</f>
        <v>8</v>
      </c>
      <c r="C176" s="7" t="str">
        <f>'Списак уч. по учионицама'!F201</f>
        <v>Математичка гимназија</v>
      </c>
      <c r="D176" s="8">
        <f>'Списак уч. по учионицама'!K201</f>
        <v>6</v>
      </c>
      <c r="E176" s="9">
        <f>'Списак уч. по учионицама'!L201</f>
        <v>7</v>
      </c>
      <c r="G176" s="6" t="str">
        <f>'Списак уч. по учионицама'!C202</f>
        <v>Душан Николић</v>
      </c>
      <c r="H176" s="5">
        <f>'Списак уч. по учионицама'!D202</f>
        <v>8</v>
      </c>
      <c r="I176" s="7" t="str">
        <f>'Списак уч. по учионицама'!F202</f>
        <v>Математичка гимназија</v>
      </c>
      <c r="J176" s="8">
        <f>'Списак уч. по учионицама'!K202</f>
        <v>6</v>
      </c>
      <c r="K176" s="9">
        <f>'Списак уч. по учионицама'!L202</f>
        <v>11</v>
      </c>
    </row>
    <row r="177" spans="1:11" ht="36" customHeight="1" thickTop="1" x14ac:dyDescent="0.25">
      <c r="A177" s="2" t="s">
        <v>13</v>
      </c>
      <c r="B177" s="3" t="s">
        <v>14</v>
      </c>
      <c r="C177" s="3" t="s">
        <v>15</v>
      </c>
      <c r="D177" s="3" t="s">
        <v>16</v>
      </c>
      <c r="E177" s="4" t="s">
        <v>17</v>
      </c>
      <c r="G177" s="2" t="s">
        <v>13</v>
      </c>
      <c r="H177" s="3" t="s">
        <v>14</v>
      </c>
      <c r="I177" s="3" t="s">
        <v>15</v>
      </c>
      <c r="J177" s="3" t="s">
        <v>16</v>
      </c>
      <c r="K177" s="4" t="s">
        <v>17</v>
      </c>
    </row>
    <row r="178" spans="1:11" ht="36" customHeight="1" thickBot="1" x14ac:dyDescent="0.3">
      <c r="A178" s="6" t="str">
        <f>'Списак уч. по учионицама'!C203</f>
        <v>Јован Милинковић</v>
      </c>
      <c r="B178" s="5">
        <f>'Списак уч. по учионицама'!D203</f>
        <v>8</v>
      </c>
      <c r="C178" s="7" t="str">
        <f>'Списак уч. по учионицама'!F203</f>
        <v>Лаза Костић</v>
      </c>
      <c r="D178" s="8">
        <f>'Списак уч. по учионицама'!K203</f>
        <v>6</v>
      </c>
      <c r="E178" s="9">
        <f>'Списак уч. по учионицама'!L203</f>
        <v>16</v>
      </c>
      <c r="G178" s="6" t="str">
        <f>'Списак уч. по учионицама'!C204</f>
        <v xml:space="preserve">Јован Стикић </v>
      </c>
      <c r="H178" s="5">
        <f>'Списак уч. по учионицама'!D204</f>
        <v>8</v>
      </c>
      <c r="I178" s="7" t="str">
        <f>'Списак уч. по учионицама'!F204</f>
        <v>Браће Јерковић</v>
      </c>
      <c r="J178" s="8">
        <f>'Списак уч. по учионицама'!K204</f>
        <v>6</v>
      </c>
      <c r="K178" s="9">
        <f>'Списак уч. по учионицама'!L204</f>
        <v>19</v>
      </c>
    </row>
    <row r="179" spans="1:11" ht="36" customHeight="1" thickTop="1" x14ac:dyDescent="0.25">
      <c r="A179" s="2" t="s">
        <v>13</v>
      </c>
      <c r="B179" s="3" t="s">
        <v>14</v>
      </c>
      <c r="C179" s="3" t="s">
        <v>15</v>
      </c>
      <c r="D179" s="3" t="s">
        <v>16</v>
      </c>
      <c r="E179" s="4" t="s">
        <v>17</v>
      </c>
      <c r="G179" s="2" t="s">
        <v>13</v>
      </c>
      <c r="H179" s="3" t="s">
        <v>14</v>
      </c>
      <c r="I179" s="3" t="s">
        <v>15</v>
      </c>
      <c r="J179" s="3" t="s">
        <v>16</v>
      </c>
      <c r="K179" s="4" t="s">
        <v>17</v>
      </c>
    </row>
    <row r="180" spans="1:11" ht="36" customHeight="1" thickBot="1" x14ac:dyDescent="0.3">
      <c r="A180" s="6" t="str">
        <f>'Списак уч. по учионицама'!C205</f>
        <v>Урош Петровић</v>
      </c>
      <c r="B180" s="5">
        <f>'Списак уч. по учионицама'!D205</f>
        <v>8</v>
      </c>
      <c r="C180" s="7" t="str">
        <f>'Списак уч. по учионицама'!F205</f>
        <v>Светозар Марковић</v>
      </c>
      <c r="D180" s="8">
        <f>'Списак уч. по учионицама'!K205</f>
        <v>6</v>
      </c>
      <c r="E180" s="9">
        <f>'Списак уч. по учионицама'!L205</f>
        <v>23</v>
      </c>
      <c r="G180" s="6" t="str">
        <f>'Списак уч. по учионицама'!C206</f>
        <v>Матеја Ђинђић</v>
      </c>
      <c r="H180" s="5">
        <f>'Списак уч. по учионицама'!D206</f>
        <v>8</v>
      </c>
      <c r="I180" s="7" t="str">
        <f>'Списак уч. по учионицама'!F206</f>
        <v>Павле Савић</v>
      </c>
      <c r="J180" s="8">
        <f>'Списак уч. по учионицама'!K206</f>
        <v>6</v>
      </c>
      <c r="K180" s="9">
        <f>'Списак уч. по учионицама'!L206</f>
        <v>28</v>
      </c>
    </row>
    <row r="181" spans="1:11" ht="36" customHeight="1" thickTop="1" x14ac:dyDescent="0.25">
      <c r="A181" s="2" t="s">
        <v>13</v>
      </c>
      <c r="B181" s="3" t="s">
        <v>14</v>
      </c>
      <c r="C181" s="3" t="s">
        <v>15</v>
      </c>
      <c r="D181" s="3" t="s">
        <v>16</v>
      </c>
      <c r="E181" s="4" t="s">
        <v>17</v>
      </c>
      <c r="G181" s="2" t="s">
        <v>13</v>
      </c>
      <c r="H181" s="3" t="s">
        <v>14</v>
      </c>
      <c r="I181" s="3" t="s">
        <v>15</v>
      </c>
      <c r="J181" s="3" t="s">
        <v>16</v>
      </c>
      <c r="K181" s="4" t="s">
        <v>17</v>
      </c>
    </row>
    <row r="182" spans="1:11" ht="36" customHeight="1" thickBot="1" x14ac:dyDescent="0.3">
      <c r="A182" s="6" t="str">
        <f>'Списак уч. по учионицама'!C210</f>
        <v>Максим Шошкић</v>
      </c>
      <c r="B182" s="5">
        <f>'Списак уч. по учионицама'!D210</f>
        <v>6</v>
      </c>
      <c r="C182" s="7" t="str">
        <f>'Списак уч. по учионицама'!F210</f>
        <v>Драган Лукић</v>
      </c>
      <c r="D182" s="8">
        <f>'Списак уч. по учионицама'!K210</f>
        <v>7</v>
      </c>
      <c r="E182" s="9">
        <f>'Списак уч. по учионицама'!L210</f>
        <v>1</v>
      </c>
      <c r="G182" s="6" t="str">
        <f>'Списак уч. по учионицама'!C211</f>
        <v>Дамјан Граовац</v>
      </c>
      <c r="H182" s="5">
        <f>'Списак уч. по учионицама'!D211</f>
        <v>6</v>
      </c>
      <c r="I182" s="7" t="str">
        <f>'Списак уч. по учионицама'!F211</f>
        <v>Деспот Стефан Лазаревић</v>
      </c>
      <c r="J182" s="8">
        <f>'Списак уч. по учионицама'!K211</f>
        <v>7</v>
      </c>
      <c r="K182" s="9">
        <f>'Списак уч. по учионицама'!L211</f>
        <v>3</v>
      </c>
    </row>
    <row r="183" spans="1:11" ht="36" customHeight="1" thickTop="1" x14ac:dyDescent="0.25">
      <c r="A183" s="2" t="s">
        <v>13</v>
      </c>
      <c r="B183" s="3" t="s">
        <v>14</v>
      </c>
      <c r="C183" s="3" t="s">
        <v>15</v>
      </c>
      <c r="D183" s="3" t="s">
        <v>16</v>
      </c>
      <c r="E183" s="4" t="s">
        <v>17</v>
      </c>
      <c r="G183" s="2" t="s">
        <v>13</v>
      </c>
      <c r="H183" s="3" t="s">
        <v>14</v>
      </c>
      <c r="I183" s="3" t="s">
        <v>15</v>
      </c>
      <c r="J183" s="3" t="s">
        <v>16</v>
      </c>
      <c r="K183" s="4" t="s">
        <v>17</v>
      </c>
    </row>
    <row r="184" spans="1:11" ht="36" customHeight="1" thickBot="1" x14ac:dyDescent="0.3">
      <c r="A184" s="6" t="str">
        <f>'Списак уч. по учионицама'!C212</f>
        <v>Елена Симић</v>
      </c>
      <c r="B184" s="5">
        <f>'Списак уч. по учионицама'!D212</f>
        <v>6</v>
      </c>
      <c r="C184" s="7" t="str">
        <f>'Списак уч. по учионицама'!F212</f>
        <v>„Бранко Ћопић“</v>
      </c>
      <c r="D184" s="8">
        <f>'Списак уч. по учионицама'!K212</f>
        <v>7</v>
      </c>
      <c r="E184" s="9">
        <f>'Списак уч. по учионицама'!L212</f>
        <v>5</v>
      </c>
      <c r="G184" s="6" t="str">
        <f>'Списак уч. по учионицама'!C213</f>
        <v xml:space="preserve">Марко Ковачевић </v>
      </c>
      <c r="H184" s="5">
        <f>'Списак уч. по учионицама'!D213</f>
        <v>6</v>
      </c>
      <c r="I184" s="7" t="str">
        <f>'Списак уч. по учионицама'!F213</f>
        <v>Мика Антић</v>
      </c>
      <c r="J184" s="8">
        <f>'Списак уч. по учионицама'!K213</f>
        <v>7</v>
      </c>
      <c r="K184" s="9">
        <f>'Списак уч. по учионицама'!L213</f>
        <v>8</v>
      </c>
    </row>
    <row r="185" spans="1:11" ht="36" customHeight="1" thickTop="1" x14ac:dyDescent="0.25">
      <c r="A185" s="2" t="s">
        <v>13</v>
      </c>
      <c r="B185" s="3" t="s">
        <v>14</v>
      </c>
      <c r="C185" s="3" t="s">
        <v>15</v>
      </c>
      <c r="D185" s="3" t="s">
        <v>16</v>
      </c>
      <c r="E185" s="4" t="s">
        <v>17</v>
      </c>
      <c r="G185" s="2" t="s">
        <v>13</v>
      </c>
      <c r="H185" s="3" t="s">
        <v>14</v>
      </c>
      <c r="I185" s="3" t="s">
        <v>15</v>
      </c>
      <c r="J185" s="3" t="s">
        <v>16</v>
      </c>
      <c r="K185" s="4" t="s">
        <v>17</v>
      </c>
    </row>
    <row r="186" spans="1:11" ht="36" customHeight="1" thickBot="1" x14ac:dyDescent="0.3">
      <c r="A186" s="6" t="str">
        <f>'Списак уч. по учионицама'!C214</f>
        <v>Филип Игњатовић</v>
      </c>
      <c r="B186" s="5">
        <f>'Списак уч. по учионицама'!D214</f>
        <v>6</v>
      </c>
      <c r="C186" s="7" t="str">
        <f>'Списак уч. по учионицама'!F214</f>
        <v>Лаза Костић</v>
      </c>
      <c r="D186" s="8">
        <f>'Списак уч. по учионицама'!K214</f>
        <v>7</v>
      </c>
      <c r="E186" s="9">
        <f>'Списак уч. по учионицама'!L214</f>
        <v>10</v>
      </c>
      <c r="G186" s="6" t="str">
        <f>'Списак уч. по учионицама'!C215</f>
        <v xml:space="preserve">Војин Дабић </v>
      </c>
      <c r="H186" s="5">
        <f>'Списак уч. по учионицама'!D215</f>
        <v>6</v>
      </c>
      <c r="I186" s="7" t="str">
        <f>'Списак уч. по учионицама'!F215</f>
        <v>Милош Црњански</v>
      </c>
      <c r="J186" s="8">
        <f>'Списак уч. по учионицама'!K215</f>
        <v>7</v>
      </c>
      <c r="K186" s="9">
        <f>'Списак уч. по учионицама'!L215</f>
        <v>12</v>
      </c>
    </row>
    <row r="187" spans="1:11" ht="36" customHeight="1" thickTop="1" x14ac:dyDescent="0.25">
      <c r="A187" s="2" t="s">
        <v>13</v>
      </c>
      <c r="B187" s="3" t="s">
        <v>14</v>
      </c>
      <c r="C187" s="3" t="s">
        <v>15</v>
      </c>
      <c r="D187" s="3" t="s">
        <v>16</v>
      </c>
      <c r="E187" s="4" t="s">
        <v>17</v>
      </c>
      <c r="G187" s="2" t="s">
        <v>13</v>
      </c>
      <c r="H187" s="3" t="s">
        <v>14</v>
      </c>
      <c r="I187" s="3" t="s">
        <v>15</v>
      </c>
      <c r="J187" s="3" t="s">
        <v>16</v>
      </c>
      <c r="K187" s="4" t="s">
        <v>17</v>
      </c>
    </row>
    <row r="188" spans="1:11" ht="36" customHeight="1" thickBot="1" x14ac:dyDescent="0.3">
      <c r="A188" s="6" t="str">
        <f>'Списак уч. по учионицама'!C216</f>
        <v>Огњен Комад</v>
      </c>
      <c r="B188" s="5">
        <f>'Списак уч. по учионицама'!D216</f>
        <v>6</v>
      </c>
      <c r="C188" s="7" t="str">
        <f>'Списак уч. по учионицама'!F216</f>
        <v>С. Милетић</v>
      </c>
      <c r="D188" s="8">
        <f>'Списак уч. по учионицама'!K216</f>
        <v>7</v>
      </c>
      <c r="E188" s="9">
        <f>'Списак уч. по учионицама'!L216</f>
        <v>13</v>
      </c>
      <c r="G188" s="6" t="str">
        <f>'Списак уч. по учионицама'!C217</f>
        <v>Марко Кнежевић</v>
      </c>
      <c r="H188" s="5">
        <f>'Списак уч. по учионицама'!D217</f>
        <v>6</v>
      </c>
      <c r="I188" s="7" t="str">
        <f>'Списак уч. по учионицама'!F217</f>
        <v>Деспот Стефан Лазаревић</v>
      </c>
      <c r="J188" s="8">
        <f>'Списак уч. по учионицама'!K217</f>
        <v>7</v>
      </c>
      <c r="K188" s="9">
        <f>'Списак уч. по учионицама'!L217</f>
        <v>15</v>
      </c>
    </row>
    <row r="189" spans="1:11" ht="36" customHeight="1" thickTop="1" x14ac:dyDescent="0.25">
      <c r="A189" s="2" t="s">
        <v>13</v>
      </c>
      <c r="B189" s="3" t="s">
        <v>14</v>
      </c>
      <c r="C189" s="3" t="s">
        <v>15</v>
      </c>
      <c r="D189" s="3" t="s">
        <v>16</v>
      </c>
      <c r="E189" s="4" t="s">
        <v>17</v>
      </c>
      <c r="G189" s="2" t="s">
        <v>13</v>
      </c>
      <c r="H189" s="3" t="s">
        <v>14</v>
      </c>
      <c r="I189" s="3" t="s">
        <v>15</v>
      </c>
      <c r="J189" s="3" t="s">
        <v>16</v>
      </c>
      <c r="K189" s="4" t="s">
        <v>17</v>
      </c>
    </row>
    <row r="190" spans="1:11" ht="36" customHeight="1" thickBot="1" x14ac:dyDescent="0.3">
      <c r="A190" s="6" t="str">
        <f>'Списак уч. по учионицама'!C218</f>
        <v>Јелена Симеуновић</v>
      </c>
      <c r="B190" s="5">
        <f>'Списак уч. по учионицама'!D218</f>
        <v>6</v>
      </c>
      <c r="C190" s="7" t="str">
        <f>'Списак уч. по учионицама'!F218</f>
        <v>Раде Кончар</v>
      </c>
      <c r="D190" s="8">
        <f>'Списак уч. по учионицама'!K218</f>
        <v>7</v>
      </c>
      <c r="E190" s="9">
        <f>'Списак уч. по учионицама'!L218</f>
        <v>17</v>
      </c>
      <c r="G190" s="6" t="str">
        <f>'Списак уч. по учионицама'!C219</f>
        <v>Јелисавета Милић</v>
      </c>
      <c r="H190" s="5">
        <f>'Списак уч. по учионицама'!D219</f>
        <v>6</v>
      </c>
      <c r="I190" s="7" t="str">
        <f>'Списак уч. по учионицама'!F219</f>
        <v>ОШ "Свети Сава"</v>
      </c>
      <c r="J190" s="8">
        <f>'Списак уч. по учионицама'!K219</f>
        <v>7</v>
      </c>
      <c r="K190" s="9">
        <f>'Списак уч. по учионицама'!L219</f>
        <v>20</v>
      </c>
    </row>
    <row r="191" spans="1:11" ht="36" customHeight="1" thickTop="1" x14ac:dyDescent="0.25">
      <c r="A191" s="2" t="s">
        <v>13</v>
      </c>
      <c r="B191" s="3" t="s">
        <v>14</v>
      </c>
      <c r="C191" s="3" t="s">
        <v>15</v>
      </c>
      <c r="D191" s="3" t="s">
        <v>16</v>
      </c>
      <c r="E191" s="4" t="s">
        <v>17</v>
      </c>
      <c r="G191" s="2" t="s">
        <v>13</v>
      </c>
      <c r="H191" s="3" t="s">
        <v>14</v>
      </c>
      <c r="I191" s="3" t="s">
        <v>15</v>
      </c>
      <c r="J191" s="3" t="s">
        <v>16</v>
      </c>
      <c r="K191" s="4" t="s">
        <v>17</v>
      </c>
    </row>
    <row r="192" spans="1:11" ht="36" customHeight="1" thickBot="1" x14ac:dyDescent="0.3">
      <c r="A192" s="6" t="str">
        <f>'Списак уч. по учионицама'!C220</f>
        <v>Лука Мирковић</v>
      </c>
      <c r="B192" s="5">
        <f>'Списак уч. по учионицама'!D220</f>
        <v>6</v>
      </c>
      <c r="C192" s="7" t="str">
        <f>'Списак уч. по учионицама'!F220</f>
        <v>С. Маринковић</v>
      </c>
      <c r="D192" s="8">
        <f>'Списак уч. по учионицама'!K220</f>
        <v>7</v>
      </c>
      <c r="E192" s="9">
        <f>'Списак уч. по учионицама'!L220</f>
        <v>22</v>
      </c>
      <c r="G192" s="6" t="str">
        <f>'Списак уч. по учионицама'!C221</f>
        <v>Сава Лучић</v>
      </c>
      <c r="H192" s="5">
        <f>'Списак уч. по учионицама'!D221</f>
        <v>6</v>
      </c>
      <c r="I192" s="7" t="str">
        <f>'Списак уч. по учионицама'!F221</f>
        <v>Момчило Живојиновић</v>
      </c>
      <c r="J192" s="8">
        <f>'Списак уч. по учионицама'!K221</f>
        <v>7</v>
      </c>
      <c r="K192" s="9">
        <f>'Списак уч. по учионицама'!L221</f>
        <v>24</v>
      </c>
    </row>
    <row r="193" spans="1:11" ht="36" customHeight="1" thickTop="1" x14ac:dyDescent="0.25">
      <c r="A193" s="2" t="s">
        <v>13</v>
      </c>
      <c r="B193" s="3" t="s">
        <v>14</v>
      </c>
      <c r="C193" s="3" t="s">
        <v>15</v>
      </c>
      <c r="D193" s="3" t="s">
        <v>16</v>
      </c>
      <c r="E193" s="4" t="s">
        <v>17</v>
      </c>
      <c r="G193" s="2" t="s">
        <v>13</v>
      </c>
      <c r="H193" s="3" t="s">
        <v>14</v>
      </c>
      <c r="I193" s="3" t="s">
        <v>15</v>
      </c>
      <c r="J193" s="3" t="s">
        <v>16</v>
      </c>
      <c r="K193" s="4" t="s">
        <v>17</v>
      </c>
    </row>
    <row r="194" spans="1:11" ht="36" customHeight="1" thickBot="1" x14ac:dyDescent="0.3">
      <c r="A194" s="6" t="str">
        <f>'Списак уч. по учионицама'!C222</f>
        <v xml:space="preserve">Јована Крњаја </v>
      </c>
      <c r="B194" s="5">
        <f>'Списак уч. по учионицама'!D222</f>
        <v>6</v>
      </c>
      <c r="C194" s="7" t="str">
        <f>'Списак уч. по учионицама'!F222</f>
        <v xml:space="preserve">М.Ђ.Милићевић </v>
      </c>
      <c r="D194" s="8">
        <f>'Списак уч. по учионицама'!K222</f>
        <v>7</v>
      </c>
      <c r="E194" s="9">
        <f>'Списак уч. по учионицама'!L222</f>
        <v>25</v>
      </c>
      <c r="G194" s="6" t="str">
        <f>'Списак уч. по учионицама'!C223</f>
        <v>Тара Рајшић</v>
      </c>
      <c r="H194" s="5">
        <f>'Списак уч. по учионицама'!D223</f>
        <v>6</v>
      </c>
      <c r="I194" s="7" t="str">
        <f>'Списак уч. по учионицама'!F223</f>
        <v>Павле Савић</v>
      </c>
      <c r="J194" s="8">
        <f>'Списак уч. по учионицама'!K223</f>
        <v>7</v>
      </c>
      <c r="K194" s="9">
        <f>'Списак уч. по учионицама'!L223</f>
        <v>27</v>
      </c>
    </row>
    <row r="195" spans="1:11" ht="36" customHeight="1" thickTop="1" x14ac:dyDescent="0.25">
      <c r="A195" s="2" t="s">
        <v>13</v>
      </c>
      <c r="B195" s="3" t="s">
        <v>14</v>
      </c>
      <c r="C195" s="3" t="s">
        <v>15</v>
      </c>
      <c r="D195" s="3" t="s">
        <v>16</v>
      </c>
      <c r="E195" s="4" t="s">
        <v>17</v>
      </c>
      <c r="G195" s="2" t="s">
        <v>13</v>
      </c>
      <c r="H195" s="3" t="s">
        <v>14</v>
      </c>
      <c r="I195" s="3" t="s">
        <v>15</v>
      </c>
      <c r="J195" s="3" t="s">
        <v>16</v>
      </c>
      <c r="K195" s="4" t="s">
        <v>17</v>
      </c>
    </row>
    <row r="196" spans="1:11" ht="36" customHeight="1" thickBot="1" x14ac:dyDescent="0.3">
      <c r="A196" s="6" t="str">
        <f>'Списак уч. по учионицама'!C224</f>
        <v>Сања Стојадиновић</v>
      </c>
      <c r="B196" s="5">
        <f>'Списак уч. по учионицама'!D224</f>
        <v>6</v>
      </c>
      <c r="C196" s="7" t="str">
        <f>'Списак уч. по учионицама'!F224</f>
        <v>Јован Стерија Поповић</v>
      </c>
      <c r="D196" s="8">
        <f>'Списак уч. по учионицама'!K224</f>
        <v>7</v>
      </c>
      <c r="E196" s="9">
        <f>'Списак уч. по учионицама'!L224</f>
        <v>29</v>
      </c>
      <c r="G196" s="6" t="str">
        <f>'Списак уч. по учионицама'!C225</f>
        <v>Маша Влајковић</v>
      </c>
      <c r="H196" s="5">
        <f>'Списак уч. по учионицама'!D225</f>
        <v>7</v>
      </c>
      <c r="I196" s="7" t="str">
        <f>'Списак уч. по учионицама'!F225</f>
        <v>Бранко Радичевић</v>
      </c>
      <c r="J196" s="8">
        <f>'Списак уч. по учионицама'!K225</f>
        <v>7</v>
      </c>
      <c r="K196" s="9">
        <f>'Списак уч. по учионицама'!L225</f>
        <v>2</v>
      </c>
    </row>
    <row r="197" spans="1:11" ht="36" customHeight="1" thickTop="1" x14ac:dyDescent="0.25">
      <c r="A197" s="2" t="s">
        <v>13</v>
      </c>
      <c r="B197" s="3" t="s">
        <v>14</v>
      </c>
      <c r="C197" s="3" t="s">
        <v>15</v>
      </c>
      <c r="D197" s="3" t="s">
        <v>16</v>
      </c>
      <c r="E197" s="4" t="s">
        <v>17</v>
      </c>
      <c r="G197" s="2" t="s">
        <v>13</v>
      </c>
      <c r="H197" s="3" t="s">
        <v>14</v>
      </c>
      <c r="I197" s="3" t="s">
        <v>15</v>
      </c>
      <c r="J197" s="3" t="s">
        <v>16</v>
      </c>
      <c r="K197" s="4" t="s">
        <v>17</v>
      </c>
    </row>
    <row r="198" spans="1:11" ht="36" customHeight="1" thickBot="1" x14ac:dyDescent="0.3">
      <c r="A198" s="6" t="str">
        <f>'Списак уч. по учионицама'!C226</f>
        <v>Ана Петровић</v>
      </c>
      <c r="B198" s="5">
        <f>'Списак уч. по учионицама'!D226</f>
        <v>7</v>
      </c>
      <c r="C198" s="7" t="str">
        <f>'Списак уч. по учионицама'!F226</f>
        <v>Јован Стерија Поповић</v>
      </c>
      <c r="D198" s="8">
        <f>'Списак уч. по учионицама'!K226</f>
        <v>7</v>
      </c>
      <c r="E198" s="9">
        <f>'Списак уч. по учионицама'!L226</f>
        <v>6</v>
      </c>
      <c r="G198" s="6" t="str">
        <f>'Списак уч. по учионицама'!C227</f>
        <v>Ирина Ошмљански</v>
      </c>
      <c r="H198" s="5">
        <f>'Списак уч. по учионицама'!D227</f>
        <v>7</v>
      </c>
      <c r="I198" s="7" t="str">
        <f>'Списак уч. по учионицама'!F227</f>
        <v>Војвода Радомир Путник</v>
      </c>
      <c r="J198" s="8">
        <f>'Списак уч. по учионицама'!K227</f>
        <v>7</v>
      </c>
      <c r="K198" s="9">
        <f>'Списак уч. по учионицама'!L227</f>
        <v>9</v>
      </c>
    </row>
    <row r="199" spans="1:11" ht="36" customHeight="1" thickTop="1" x14ac:dyDescent="0.25">
      <c r="A199" s="2" t="s">
        <v>13</v>
      </c>
      <c r="B199" s="3" t="s">
        <v>14</v>
      </c>
      <c r="C199" s="3" t="s">
        <v>15</v>
      </c>
      <c r="D199" s="3" t="s">
        <v>16</v>
      </c>
      <c r="E199" s="4" t="s">
        <v>17</v>
      </c>
      <c r="G199" s="2" t="s">
        <v>13</v>
      </c>
      <c r="H199" s="3" t="s">
        <v>14</v>
      </c>
      <c r="I199" s="3" t="s">
        <v>15</v>
      </c>
      <c r="J199" s="3" t="s">
        <v>16</v>
      </c>
      <c r="K199" s="4" t="s">
        <v>17</v>
      </c>
    </row>
    <row r="200" spans="1:11" ht="36" customHeight="1" thickBot="1" x14ac:dyDescent="0.3">
      <c r="A200" s="6" t="str">
        <f>'Списак уч. по учионицама'!C228</f>
        <v>Григорије Остојић</v>
      </c>
      <c r="B200" s="5">
        <f>'Списак уч. по учионицама'!D228</f>
        <v>7</v>
      </c>
      <c r="C200" s="7" t="str">
        <f>'Списак уч. по учионицама'!F228</f>
        <v>Младост</v>
      </c>
      <c r="D200" s="8">
        <f>'Списак уч. по учионицама'!K228</f>
        <v>7</v>
      </c>
      <c r="E200" s="9">
        <f>'Списак уч. по учионицама'!L228</f>
        <v>14</v>
      </c>
      <c r="G200" s="6" t="str">
        <f>'Списак уч. по учионицама'!C229</f>
        <v>Софија Сарић</v>
      </c>
      <c r="H200" s="5">
        <f>'Списак уч. по учионицама'!D229</f>
        <v>7</v>
      </c>
      <c r="I200" s="7" t="str">
        <f>'Списак уч. по учионицама'!F229</f>
        <v>Вељко Дугошевић</v>
      </c>
      <c r="J200" s="8">
        <f>'Списак уч. по учионицама'!K229</f>
        <v>7</v>
      </c>
      <c r="K200" s="9">
        <f>'Списак уч. по учионицама'!L229</f>
        <v>18</v>
      </c>
    </row>
    <row r="201" spans="1:11" ht="36" customHeight="1" thickTop="1" x14ac:dyDescent="0.25">
      <c r="A201" s="2" t="s">
        <v>13</v>
      </c>
      <c r="B201" s="3" t="s">
        <v>14</v>
      </c>
      <c r="C201" s="3" t="s">
        <v>15</v>
      </c>
      <c r="D201" s="3" t="s">
        <v>16</v>
      </c>
      <c r="E201" s="4" t="s">
        <v>17</v>
      </c>
      <c r="G201" s="2" t="s">
        <v>13</v>
      </c>
      <c r="H201" s="3" t="s">
        <v>14</v>
      </c>
      <c r="I201" s="3" t="s">
        <v>15</v>
      </c>
      <c r="J201" s="3" t="s">
        <v>16</v>
      </c>
      <c r="K201" s="4" t="s">
        <v>17</v>
      </c>
    </row>
    <row r="202" spans="1:11" ht="36" customHeight="1" thickBot="1" x14ac:dyDescent="0.3">
      <c r="A202" s="6" t="str">
        <f>'Списак уч. по учионицама'!C230</f>
        <v xml:space="preserve">Михајло Јанићијевић </v>
      </c>
      <c r="B202" s="5">
        <f>'Списак уч. по учионицама'!D230</f>
        <v>7</v>
      </c>
      <c r="C202" s="7" t="str">
        <f>'Списак уч. по учионицама'!F230</f>
        <v>Јајинци</v>
      </c>
      <c r="D202" s="8">
        <f>'Списак уч. по учионицама'!K230</f>
        <v>7</v>
      </c>
      <c r="E202" s="9">
        <f>'Списак уч. по учионицама'!L230</f>
        <v>21</v>
      </c>
      <c r="G202" s="6" t="str">
        <f>'Списак уч. по учионицама'!C231</f>
        <v>Милица Гмитровић</v>
      </c>
      <c r="H202" s="5">
        <f>'Списак уч. по учионицама'!D231</f>
        <v>7</v>
      </c>
      <c r="I202" s="7" t="str">
        <f>'Списак уч. по учионицама'!F231</f>
        <v>Момчило Живојиновић</v>
      </c>
      <c r="J202" s="8">
        <f>'Списак уч. по учионицама'!K231</f>
        <v>7</v>
      </c>
      <c r="K202" s="9">
        <f>'Списак уч. по учионицама'!L231</f>
        <v>26</v>
      </c>
    </row>
    <row r="203" spans="1:11" ht="36" customHeight="1" thickTop="1" x14ac:dyDescent="0.25">
      <c r="A203" s="2" t="s">
        <v>13</v>
      </c>
      <c r="B203" s="3" t="s">
        <v>14</v>
      </c>
      <c r="C203" s="3" t="s">
        <v>15</v>
      </c>
      <c r="D203" s="3" t="s">
        <v>16</v>
      </c>
      <c r="E203" s="4" t="s">
        <v>17</v>
      </c>
      <c r="G203" s="2" t="s">
        <v>13</v>
      </c>
      <c r="H203" s="3" t="s">
        <v>14</v>
      </c>
      <c r="I203" s="3" t="s">
        <v>15</v>
      </c>
      <c r="J203" s="3" t="s">
        <v>16</v>
      </c>
      <c r="K203" s="4" t="s">
        <v>17</v>
      </c>
    </row>
    <row r="204" spans="1:11" ht="36" customHeight="1" thickBot="1" x14ac:dyDescent="0.3">
      <c r="A204" s="6" t="str">
        <f>'Списак уч. по учионицама'!C232</f>
        <v>Lukas Myeller</v>
      </c>
      <c r="B204" s="5">
        <f>'Списак уч. по учионицама'!D232</f>
        <v>7</v>
      </c>
      <c r="C204" s="7" t="str">
        <f>'Списак уч. по учионицама'!F232</f>
        <v>Краљ Петар Први</v>
      </c>
      <c r="D204" s="8">
        <f>'Списак уч. по учионицама'!K232</f>
        <v>7</v>
      </c>
      <c r="E204" s="9">
        <f>'Списак уч. по учионицама'!L232</f>
        <v>30</v>
      </c>
      <c r="G204" s="6" t="str">
        <f>'Списак уч. по учионицама'!C233</f>
        <v>Анђа Милојевић</v>
      </c>
      <c r="H204" s="5">
        <f>'Списак уч. по учионицама'!D233</f>
        <v>8</v>
      </c>
      <c r="I204" s="7" t="str">
        <f>'Списак уч. по учионицама'!F233</f>
        <v>Ђуро Стругар</v>
      </c>
      <c r="J204" s="8">
        <f>'Списак уч. по учионицама'!K233</f>
        <v>7</v>
      </c>
      <c r="K204" s="9">
        <f>'Списак уч. по учионицама'!L233</f>
        <v>4</v>
      </c>
    </row>
    <row r="205" spans="1:11" ht="36" customHeight="1" thickTop="1" x14ac:dyDescent="0.25">
      <c r="A205" s="2" t="s">
        <v>13</v>
      </c>
      <c r="B205" s="3" t="s">
        <v>14</v>
      </c>
      <c r="C205" s="3" t="s">
        <v>15</v>
      </c>
      <c r="D205" s="3" t="s">
        <v>16</v>
      </c>
      <c r="E205" s="4" t="s">
        <v>17</v>
      </c>
      <c r="G205" s="2" t="s">
        <v>13</v>
      </c>
      <c r="H205" s="3" t="s">
        <v>14</v>
      </c>
      <c r="I205" s="3" t="s">
        <v>15</v>
      </c>
      <c r="J205" s="3" t="s">
        <v>16</v>
      </c>
      <c r="K205" s="4" t="s">
        <v>17</v>
      </c>
    </row>
    <row r="206" spans="1:11" ht="36" customHeight="1" thickBot="1" x14ac:dyDescent="0.3">
      <c r="A206" s="6" t="str">
        <f>'Списак уч. по учионицама'!C234</f>
        <v>Милица Милошевић</v>
      </c>
      <c r="B206" s="5">
        <f>'Списак уч. по учионицама'!D234</f>
        <v>8</v>
      </c>
      <c r="C206" s="7" t="str">
        <f>'Списак уч. по учионицама'!F234</f>
        <v>Математичка гимназија</v>
      </c>
      <c r="D206" s="8">
        <f>'Списак уч. по учионицама'!K234</f>
        <v>7</v>
      </c>
      <c r="E206" s="9">
        <f>'Списак уч. по учионицама'!L234</f>
        <v>7</v>
      </c>
      <c r="G206" s="6" t="str">
        <f>'Списак уч. по учионицама'!C235</f>
        <v>Мила Миленић</v>
      </c>
      <c r="H206" s="5">
        <f>'Списак уч. по учионицама'!D235</f>
        <v>8</v>
      </c>
      <c r="I206" s="7" t="str">
        <f>'Списак уч. по учионицама'!F235</f>
        <v>Математичка гимназија</v>
      </c>
      <c r="J206" s="8">
        <f>'Списак уч. по учионицама'!K235</f>
        <v>7</v>
      </c>
      <c r="K206" s="9">
        <f>'Списак уч. по учионицама'!L235</f>
        <v>11</v>
      </c>
    </row>
    <row r="207" spans="1:11" ht="36" customHeight="1" thickTop="1" x14ac:dyDescent="0.25">
      <c r="A207" s="2" t="s">
        <v>13</v>
      </c>
      <c r="B207" s="3" t="s">
        <v>14</v>
      </c>
      <c r="C207" s="3" t="s">
        <v>15</v>
      </c>
      <c r="D207" s="3" t="s">
        <v>16</v>
      </c>
      <c r="E207" s="4" t="s">
        <v>17</v>
      </c>
      <c r="G207" s="2" t="s">
        <v>13</v>
      </c>
      <c r="H207" s="3" t="s">
        <v>14</v>
      </c>
      <c r="I207" s="3" t="s">
        <v>15</v>
      </c>
      <c r="J207" s="3" t="s">
        <v>16</v>
      </c>
      <c r="K207" s="4" t="s">
        <v>17</v>
      </c>
    </row>
    <row r="208" spans="1:11" ht="36" customHeight="1" thickBot="1" x14ac:dyDescent="0.3">
      <c r="A208" s="6" t="str">
        <f>'Списак уч. по учионицама'!C236</f>
        <v>Ања Радосављевић</v>
      </c>
      <c r="B208" s="5">
        <f>'Списак уч. по учионицама'!D236</f>
        <v>8</v>
      </c>
      <c r="C208" s="7" t="str">
        <f>'Списак уч. по учионицама'!F236</f>
        <v>Вељко Дугошевић</v>
      </c>
      <c r="D208" s="8">
        <f>'Списак уч. по учионицама'!K236</f>
        <v>7</v>
      </c>
      <c r="E208" s="9">
        <f>'Списак уч. по учионицама'!L236</f>
        <v>16</v>
      </c>
      <c r="G208" s="6" t="str">
        <f>'Списак уч. по учионицама'!C237</f>
        <v>Милица Игњатић</v>
      </c>
      <c r="H208" s="5">
        <f>'Списак уч. по учионицама'!D237</f>
        <v>8</v>
      </c>
      <c r="I208" s="7" t="str">
        <f>'Списак уч. по учионицама'!F237</f>
        <v>Јован Дучић</v>
      </c>
      <c r="J208" s="8">
        <f>'Списак уч. по учионицама'!K237</f>
        <v>7</v>
      </c>
      <c r="K208" s="9">
        <f>'Списак уч. по учионицама'!L237</f>
        <v>19</v>
      </c>
    </row>
    <row r="209" spans="1:11" ht="36" customHeight="1" thickTop="1" x14ac:dyDescent="0.25">
      <c r="A209" s="2" t="s">
        <v>13</v>
      </c>
      <c r="B209" s="3" t="s">
        <v>14</v>
      </c>
      <c r="C209" s="3" t="s">
        <v>15</v>
      </c>
      <c r="D209" s="3" t="s">
        <v>16</v>
      </c>
      <c r="E209" s="4" t="s">
        <v>17</v>
      </c>
      <c r="G209" s="2" t="s">
        <v>13</v>
      </c>
      <c r="H209" s="3" t="s">
        <v>14</v>
      </c>
      <c r="I209" s="3" t="s">
        <v>15</v>
      </c>
      <c r="J209" s="3" t="s">
        <v>16</v>
      </c>
      <c r="K209" s="4" t="s">
        <v>17</v>
      </c>
    </row>
    <row r="210" spans="1:11" ht="36" customHeight="1" thickBot="1" x14ac:dyDescent="0.3">
      <c r="A210" s="6" t="str">
        <f>'Списак уч. по учионицама'!C238</f>
        <v>Катарина Ђуричић</v>
      </c>
      <c r="B210" s="5">
        <f>'Списак уч. по учионицама'!D238</f>
        <v>8</v>
      </c>
      <c r="C210" s="7" t="str">
        <f>'Списак уч. по учионицама'!F238</f>
        <v>Б. Радичевић</v>
      </c>
      <c r="D210" s="8">
        <f>'Списак уч. по учионицама'!K238</f>
        <v>7</v>
      </c>
      <c r="E210" s="9">
        <f>'Списак уч. по учионицама'!L238</f>
        <v>23</v>
      </c>
      <c r="G210" s="6" t="str">
        <f>'Списак уч. по учионицама'!C239</f>
        <v xml:space="preserve">Богдан Аћић </v>
      </c>
      <c r="H210" s="5">
        <f>'Списак уч. по учионицама'!D239</f>
        <v>8</v>
      </c>
      <c r="I210" s="7" t="str">
        <f>'Списак уч. по учионицама'!F239</f>
        <v>Мика Антић</v>
      </c>
      <c r="J210" s="8">
        <f>'Списак уч. по учионицама'!K239</f>
        <v>7</v>
      </c>
      <c r="K210" s="9">
        <f>'Списак уч. по учионицама'!L239</f>
        <v>28</v>
      </c>
    </row>
    <row r="211" spans="1:11" ht="36" customHeight="1" thickTop="1" x14ac:dyDescent="0.25">
      <c r="A211" s="2" t="s">
        <v>13</v>
      </c>
      <c r="B211" s="3" t="s">
        <v>14</v>
      </c>
      <c r="C211" s="3" t="s">
        <v>15</v>
      </c>
      <c r="D211" s="3" t="s">
        <v>16</v>
      </c>
      <c r="E211" s="4" t="s">
        <v>17</v>
      </c>
      <c r="G211" s="2" t="s">
        <v>13</v>
      </c>
      <c r="H211" s="3" t="s">
        <v>14</v>
      </c>
      <c r="I211" s="3" t="s">
        <v>15</v>
      </c>
      <c r="J211" s="3" t="s">
        <v>16</v>
      </c>
      <c r="K211" s="4" t="s">
        <v>17</v>
      </c>
    </row>
    <row r="212" spans="1:11" ht="36" customHeight="1" thickBot="1" x14ac:dyDescent="0.3">
      <c r="A212" s="6" t="str">
        <f>'Списак уч. по учионицама'!C243</f>
        <v>Димитрије Јелић</v>
      </c>
      <c r="B212" s="5">
        <f>'Списак уч. по учионицама'!D243</f>
        <v>6</v>
      </c>
      <c r="C212" s="7" t="str">
        <f>'Списак уч. по учионицама'!F243</f>
        <v>Јован Дучић</v>
      </c>
      <c r="D212" s="8">
        <f>'Списак уч. по учионицама'!K243</f>
        <v>8</v>
      </c>
      <c r="E212" s="9">
        <f>'Списак уч. по учионицама'!L243</f>
        <v>1</v>
      </c>
      <c r="G212" s="6" t="str">
        <f>'Списак уч. по учионицама'!C244</f>
        <v>Лука Роквић</v>
      </c>
      <c r="H212" s="5">
        <f>'Списак уч. по учионицама'!D244</f>
        <v>6</v>
      </c>
      <c r="I212" s="7" t="str">
        <f>'Списак уч. по учионицама'!F244</f>
        <v>Јелена Ћетковић</v>
      </c>
      <c r="J212" s="8">
        <f>'Списак уч. по учионицама'!K244</f>
        <v>8</v>
      </c>
      <c r="K212" s="9">
        <f>'Списак уч. по учионицама'!L244</f>
        <v>3</v>
      </c>
    </row>
    <row r="213" spans="1:11" ht="36" customHeight="1" thickTop="1" x14ac:dyDescent="0.25">
      <c r="A213" s="2" t="s">
        <v>13</v>
      </c>
      <c r="B213" s="3" t="s">
        <v>14</v>
      </c>
      <c r="C213" s="3" t="s">
        <v>15</v>
      </c>
      <c r="D213" s="3" t="s">
        <v>16</v>
      </c>
      <c r="E213" s="4" t="s">
        <v>17</v>
      </c>
      <c r="G213" s="2" t="s">
        <v>13</v>
      </c>
      <c r="H213" s="3" t="s">
        <v>14</v>
      </c>
      <c r="I213" s="3" t="s">
        <v>15</v>
      </c>
      <c r="J213" s="3" t="s">
        <v>16</v>
      </c>
      <c r="K213" s="4" t="s">
        <v>17</v>
      </c>
    </row>
    <row r="214" spans="1:11" ht="36" customHeight="1" thickBot="1" x14ac:dyDescent="0.3">
      <c r="A214" s="6" t="str">
        <f>'Списак уч. по учионицама'!C245</f>
        <v>Милутин Пашић</v>
      </c>
      <c r="B214" s="5">
        <f>'Списак уч. по учионицама'!D245</f>
        <v>6</v>
      </c>
      <c r="C214" s="7" t="str">
        <f>'Списак уч. по учионицама'!F245</f>
        <v>ОШ „Јован Поповић“</v>
      </c>
      <c r="D214" s="8">
        <f>'Списак уч. по учионицама'!K245</f>
        <v>8</v>
      </c>
      <c r="E214" s="9">
        <f>'Списак уч. по учионицама'!L245</f>
        <v>5</v>
      </c>
      <c r="G214" s="6" t="str">
        <f>'Списак уч. по учионицама'!C246</f>
        <v>Јован Савић</v>
      </c>
      <c r="H214" s="5">
        <f>'Списак уч. по учионицама'!D246</f>
        <v>6</v>
      </c>
      <c r="I214" s="7" t="str">
        <f>'Списак уч. по учионицама'!F246</f>
        <v>М.П.Алас</v>
      </c>
      <c r="J214" s="8">
        <f>'Списак уч. по учионицама'!K246</f>
        <v>8</v>
      </c>
      <c r="K214" s="9">
        <f>'Списак уч. по учионицама'!L246</f>
        <v>8</v>
      </c>
    </row>
    <row r="215" spans="1:11" ht="36" customHeight="1" thickTop="1" x14ac:dyDescent="0.25">
      <c r="A215" s="2" t="s">
        <v>13</v>
      </c>
      <c r="B215" s="3" t="s">
        <v>14</v>
      </c>
      <c r="C215" s="3" t="s">
        <v>15</v>
      </c>
      <c r="D215" s="3" t="s">
        <v>16</v>
      </c>
      <c r="E215" s="4" t="s">
        <v>17</v>
      </c>
      <c r="G215" s="2" t="s">
        <v>13</v>
      </c>
      <c r="H215" s="3" t="s">
        <v>14</v>
      </c>
      <c r="I215" s="3" t="s">
        <v>15</v>
      </c>
      <c r="J215" s="3" t="s">
        <v>16</v>
      </c>
      <c r="K215" s="4" t="s">
        <v>17</v>
      </c>
    </row>
    <row r="216" spans="1:11" ht="36" customHeight="1" thickBot="1" x14ac:dyDescent="0.3">
      <c r="A216" s="6" t="str">
        <f>'Списак уч. по учионицама'!C247</f>
        <v>Нађа Ракић</v>
      </c>
      <c r="B216" s="5">
        <f>'Списак уч. по учионицама'!D247</f>
        <v>6</v>
      </c>
      <c r="C216" s="7" t="str">
        <f>'Списак уч. по учионицама'!F247</f>
        <v>Марко Орешковић</v>
      </c>
      <c r="D216" s="8">
        <f>'Списак уч. по учионицама'!K247</f>
        <v>8</v>
      </c>
      <c r="E216" s="9">
        <f>'Списак уч. по учионицама'!L247</f>
        <v>10</v>
      </c>
      <c r="G216" s="6" t="str">
        <f>'Списак уч. по учионицама'!C248</f>
        <v xml:space="preserve">Павле Јеленић </v>
      </c>
      <c r="H216" s="5">
        <f>'Списак уч. по учионицама'!D248</f>
        <v>6</v>
      </c>
      <c r="I216" s="7" t="str">
        <f>'Списак уч. по учионицама'!F248</f>
        <v>Јосиф Панчић</v>
      </c>
      <c r="J216" s="8">
        <f>'Списак уч. по учионицама'!K248</f>
        <v>8</v>
      </c>
      <c r="K216" s="9">
        <f>'Списак уч. по учионицама'!L248</f>
        <v>12</v>
      </c>
    </row>
    <row r="217" spans="1:11" ht="36" customHeight="1" thickTop="1" x14ac:dyDescent="0.25">
      <c r="A217" s="2" t="s">
        <v>13</v>
      </c>
      <c r="B217" s="3" t="s">
        <v>14</v>
      </c>
      <c r="C217" s="3" t="s">
        <v>15</v>
      </c>
      <c r="D217" s="3" t="s">
        <v>16</v>
      </c>
      <c r="E217" s="4" t="s">
        <v>17</v>
      </c>
      <c r="G217" s="2" t="s">
        <v>13</v>
      </c>
      <c r="H217" s="3" t="s">
        <v>14</v>
      </c>
      <c r="I217" s="3" t="s">
        <v>15</v>
      </c>
      <c r="J217" s="3" t="s">
        <v>16</v>
      </c>
      <c r="K217" s="4" t="s">
        <v>17</v>
      </c>
    </row>
    <row r="218" spans="1:11" ht="36" customHeight="1" thickBot="1" x14ac:dyDescent="0.3">
      <c r="A218" s="6" t="str">
        <f>'Списак уч. по учионицама'!C249</f>
        <v>Теодора Петровић</v>
      </c>
      <c r="B218" s="5">
        <f>'Списак уч. по учионицама'!D249</f>
        <v>6</v>
      </c>
      <c r="C218" s="7" t="str">
        <f>'Списак уч. по учионицама'!F249</f>
        <v>Михајло Пупин</v>
      </c>
      <c r="D218" s="8">
        <f>'Списак уч. по учионицама'!K249</f>
        <v>8</v>
      </c>
      <c r="E218" s="9">
        <f>'Списак уч. по учионицама'!L249</f>
        <v>13</v>
      </c>
      <c r="G218" s="6" t="str">
        <f>'Списак уч. по учионицама'!C250</f>
        <v xml:space="preserve">Стефан Симић </v>
      </c>
      <c r="H218" s="5">
        <f>'Списак уч. по учионицама'!D250</f>
        <v>6</v>
      </c>
      <c r="I218" s="7" t="str">
        <f>'Списак уч. по учионицама'!F250</f>
        <v>Доситеј Обрадовић</v>
      </c>
      <c r="J218" s="8">
        <f>'Списак уч. по учионицама'!K250</f>
        <v>8</v>
      </c>
      <c r="K218" s="9">
        <f>'Списак уч. по учионицама'!L250</f>
        <v>15</v>
      </c>
    </row>
    <row r="219" spans="1:11" ht="36" customHeight="1" thickTop="1" x14ac:dyDescent="0.25">
      <c r="A219" s="2" t="s">
        <v>13</v>
      </c>
      <c r="B219" s="3" t="s">
        <v>14</v>
      </c>
      <c r="C219" s="3" t="s">
        <v>15</v>
      </c>
      <c r="D219" s="3" t="s">
        <v>16</v>
      </c>
      <c r="E219" s="4" t="s">
        <v>17</v>
      </c>
      <c r="G219" s="2" t="s">
        <v>13</v>
      </c>
      <c r="H219" s="3" t="s">
        <v>14</v>
      </c>
      <c r="I219" s="3" t="s">
        <v>15</v>
      </c>
      <c r="J219" s="3" t="s">
        <v>16</v>
      </c>
      <c r="K219" s="4" t="s">
        <v>17</v>
      </c>
    </row>
    <row r="220" spans="1:11" ht="36" customHeight="1" thickBot="1" x14ac:dyDescent="0.3">
      <c r="A220" s="6" t="str">
        <f>'Списак уч. по учионицама'!C251</f>
        <v>Лука Живковић</v>
      </c>
      <c r="B220" s="5">
        <f>'Списак уч. по учионицама'!D251</f>
        <v>6</v>
      </c>
      <c r="C220" s="7" t="str">
        <f>'Списак уч. по учионицама'!F251</f>
        <v>Раде Кончар</v>
      </c>
      <c r="D220" s="8">
        <f>'Списак уч. по учионицама'!K251</f>
        <v>8</v>
      </c>
      <c r="E220" s="9">
        <f>'Списак уч. по учионицама'!L251</f>
        <v>17</v>
      </c>
      <c r="G220" s="6" t="str">
        <f>'Списак уч. по учионицама'!C252</f>
        <v>Николина Чулић</v>
      </c>
      <c r="H220" s="5">
        <f>'Списак уч. по учионицама'!D252</f>
        <v>6</v>
      </c>
      <c r="I220" s="7" t="str">
        <f>'Списак уч. по учионицама'!F252</f>
        <v>ОШ „Јован Ристић“</v>
      </c>
      <c r="J220" s="8">
        <f>'Списак уч. по учионицама'!K252</f>
        <v>8</v>
      </c>
      <c r="K220" s="9">
        <f>'Списак уч. по учионицама'!L252</f>
        <v>20</v>
      </c>
    </row>
    <row r="221" spans="1:11" ht="36" customHeight="1" thickTop="1" x14ac:dyDescent="0.25">
      <c r="A221" s="2" t="s">
        <v>13</v>
      </c>
      <c r="B221" s="3" t="s">
        <v>14</v>
      </c>
      <c r="C221" s="3" t="s">
        <v>15</v>
      </c>
      <c r="D221" s="3" t="s">
        <v>16</v>
      </c>
      <c r="E221" s="4" t="s">
        <v>17</v>
      </c>
      <c r="G221" s="2" t="s">
        <v>13</v>
      </c>
      <c r="H221" s="3" t="s">
        <v>14</v>
      </c>
      <c r="I221" s="3" t="s">
        <v>15</v>
      </c>
      <c r="J221" s="3" t="s">
        <v>16</v>
      </c>
      <c r="K221" s="4" t="s">
        <v>17</v>
      </c>
    </row>
    <row r="222" spans="1:11" ht="36" customHeight="1" thickBot="1" x14ac:dyDescent="0.3">
      <c r="A222" s="6" t="str">
        <f>'Списак уч. по учионицама'!C253</f>
        <v>Филип Чворовић</v>
      </c>
      <c r="B222" s="5">
        <f>'Списак уч. по учионицама'!D253</f>
        <v>6</v>
      </c>
      <c r="C222" s="7" t="str">
        <f>'Списак уч. по учионицама'!F253</f>
        <v>Мајка Југовића</v>
      </c>
      <c r="D222" s="8">
        <f>'Списак уч. по учионицама'!K253</f>
        <v>8</v>
      </c>
      <c r="E222" s="9">
        <f>'Списак уч. по учионицама'!L253</f>
        <v>22</v>
      </c>
      <c r="G222" s="6" t="str">
        <f>'Списак уч. по учионицама'!C254</f>
        <v>Марија Николић</v>
      </c>
      <c r="H222" s="5">
        <f>'Списак уч. по учионицама'!D254</f>
        <v>6</v>
      </c>
      <c r="I222" s="7" t="str">
        <f>'Списак уч. по учионицама'!F254</f>
        <v>Павле Савић</v>
      </c>
      <c r="J222" s="8">
        <f>'Списак уч. по учионицама'!K254</f>
        <v>8</v>
      </c>
      <c r="K222" s="9">
        <f>'Списак уч. по учионицама'!L254</f>
        <v>24</v>
      </c>
    </row>
    <row r="223" spans="1:11" ht="36" customHeight="1" thickTop="1" x14ac:dyDescent="0.25">
      <c r="A223" s="2" t="s">
        <v>13</v>
      </c>
      <c r="B223" s="3" t="s">
        <v>14</v>
      </c>
      <c r="C223" s="3" t="s">
        <v>15</v>
      </c>
      <c r="D223" s="3" t="s">
        <v>16</v>
      </c>
      <c r="E223" s="4" t="s">
        <v>17</v>
      </c>
      <c r="G223" s="2" t="s">
        <v>13</v>
      </c>
      <c r="H223" s="3" t="s">
        <v>14</v>
      </c>
      <c r="I223" s="3" t="s">
        <v>15</v>
      </c>
      <c r="J223" s="3" t="s">
        <v>16</v>
      </c>
      <c r="K223" s="4" t="s">
        <v>17</v>
      </c>
    </row>
    <row r="224" spans="1:11" ht="36" customHeight="1" thickBot="1" x14ac:dyDescent="0.3">
      <c r="A224" s="6" t="str">
        <f>'Списак уч. по учионицама'!C255</f>
        <v>Јана Вујисић</v>
      </c>
      <c r="B224" s="5">
        <f>'Списак уч. по учионицама'!D255</f>
        <v>6</v>
      </c>
      <c r="C224" s="7" t="str">
        <f>'Списак уч. по учионицама'!F255</f>
        <v>Скадарлија</v>
      </c>
      <c r="D224" s="8">
        <f>'Списак уч. по учионицама'!K255</f>
        <v>8</v>
      </c>
      <c r="E224" s="9">
        <f>'Списак уч. по учионицама'!L255</f>
        <v>25</v>
      </c>
      <c r="G224" s="6" t="str">
        <f>'Списак уч. по учионицама'!C256</f>
        <v>Нађа Босанац</v>
      </c>
      <c r="H224" s="5">
        <f>'Списак уч. по учионицама'!D256</f>
        <v>6</v>
      </c>
      <c r="I224" s="7" t="str">
        <f>'Списак уч. по учионицама'!F256</f>
        <v>Павле Савић</v>
      </c>
      <c r="J224" s="8">
        <f>'Списак уч. по учионицама'!K256</f>
        <v>8</v>
      </c>
      <c r="K224" s="9">
        <f>'Списак уч. по учионицама'!L256</f>
        <v>27</v>
      </c>
    </row>
    <row r="225" spans="1:11" ht="36" customHeight="1" thickTop="1" x14ac:dyDescent="0.25">
      <c r="A225" s="2" t="s">
        <v>13</v>
      </c>
      <c r="B225" s="3" t="s">
        <v>14</v>
      </c>
      <c r="C225" s="3" t="s">
        <v>15</v>
      </c>
      <c r="D225" s="3" t="s">
        <v>16</v>
      </c>
      <c r="E225" s="4" t="s">
        <v>17</v>
      </c>
      <c r="G225" s="2" t="s">
        <v>13</v>
      </c>
      <c r="H225" s="3" t="s">
        <v>14</v>
      </c>
      <c r="I225" s="3" t="s">
        <v>15</v>
      </c>
      <c r="J225" s="3" t="s">
        <v>16</v>
      </c>
      <c r="K225" s="4" t="s">
        <v>17</v>
      </c>
    </row>
    <row r="226" spans="1:11" ht="36" customHeight="1" thickBot="1" x14ac:dyDescent="0.3">
      <c r="A226" s="6" t="str">
        <f>'Списак уч. по учионицама'!C257</f>
        <v>Вукашин Јордовић</v>
      </c>
      <c r="B226" s="5">
        <f>'Списак уч. по учионицама'!D257</f>
        <v>6</v>
      </c>
      <c r="C226" s="7" t="str">
        <f>'Списак уч. по учионицама'!F257</f>
        <v>Марко Орешковић</v>
      </c>
      <c r="D226" s="8">
        <f>'Списак уч. по учионицама'!K257</f>
        <v>8</v>
      </c>
      <c r="E226" s="9">
        <f>'Списак уч. по учионицама'!L257</f>
        <v>29</v>
      </c>
      <c r="G226" s="6" t="str">
        <f>'Списак уч. по учионицама'!C258</f>
        <v>Ана Пејић</v>
      </c>
      <c r="H226" s="5">
        <f>'Списак уч. по учионицама'!D258</f>
        <v>7</v>
      </c>
      <c r="I226" s="7" t="str">
        <f>'Списак уч. по учионицама'!F258</f>
        <v>С. Маринковић</v>
      </c>
      <c r="J226" s="8">
        <f>'Списак уч. по учионицама'!K258</f>
        <v>8</v>
      </c>
      <c r="K226" s="9">
        <f>'Списак уч. по учионицама'!L258</f>
        <v>2</v>
      </c>
    </row>
    <row r="227" spans="1:11" ht="36" customHeight="1" thickTop="1" x14ac:dyDescent="0.25">
      <c r="A227" s="2" t="s">
        <v>13</v>
      </c>
      <c r="B227" s="3" t="s">
        <v>14</v>
      </c>
      <c r="C227" s="3" t="s">
        <v>15</v>
      </c>
      <c r="D227" s="3" t="s">
        <v>16</v>
      </c>
      <c r="E227" s="4" t="s">
        <v>17</v>
      </c>
      <c r="G227" s="2" t="s">
        <v>13</v>
      </c>
      <c r="H227" s="3" t="s">
        <v>14</v>
      </c>
      <c r="I227" s="3" t="s">
        <v>15</v>
      </c>
      <c r="J227" s="3" t="s">
        <v>16</v>
      </c>
      <c r="K227" s="4" t="s">
        <v>17</v>
      </c>
    </row>
    <row r="228" spans="1:11" ht="36" customHeight="1" thickBot="1" x14ac:dyDescent="0.3">
      <c r="A228" s="6" t="str">
        <f>'Списак уч. по учионицама'!C259</f>
        <v>Софија Павлекић</v>
      </c>
      <c r="B228" s="5">
        <f>'Списак уч. по учионицама'!D259</f>
        <v>7</v>
      </c>
      <c r="C228" s="7" t="str">
        <f>'Списак уч. по учионицама'!F259</f>
        <v>Радоје Домановић</v>
      </c>
      <c r="D228" s="8">
        <f>'Списак уч. по учионицама'!K259</f>
        <v>8</v>
      </c>
      <c r="E228" s="9">
        <f>'Списак уч. по учионицама'!L259</f>
        <v>6</v>
      </c>
      <c r="G228" s="6" t="str">
        <f>'Списак уч. по учионицама'!C260</f>
        <v>Борис Зечевић</v>
      </c>
      <c r="H228" s="5">
        <f>'Списак уч. по учионицама'!D260</f>
        <v>7</v>
      </c>
      <c r="I228" s="7" t="str">
        <f>'Списак уч. по учионицама'!F260</f>
        <v>Бранко Радичевић</v>
      </c>
      <c r="J228" s="8">
        <f>'Списак уч. по учионицама'!K260</f>
        <v>8</v>
      </c>
      <c r="K228" s="9">
        <f>'Списак уч. по учионицама'!L260</f>
        <v>9</v>
      </c>
    </row>
    <row r="229" spans="1:11" ht="36" customHeight="1" thickTop="1" x14ac:dyDescent="0.25">
      <c r="A229" s="2" t="s">
        <v>13</v>
      </c>
      <c r="B229" s="3" t="s">
        <v>14</v>
      </c>
      <c r="C229" s="3" t="s">
        <v>15</v>
      </c>
      <c r="D229" s="3" t="s">
        <v>16</v>
      </c>
      <c r="E229" s="4" t="s">
        <v>17</v>
      </c>
      <c r="G229" s="2" t="s">
        <v>13</v>
      </c>
      <c r="H229" s="3" t="s">
        <v>14</v>
      </c>
      <c r="I229" s="3" t="s">
        <v>15</v>
      </c>
      <c r="J229" s="3" t="s">
        <v>16</v>
      </c>
      <c r="K229" s="4" t="s">
        <v>17</v>
      </c>
    </row>
    <row r="230" spans="1:11" ht="36" customHeight="1" thickBot="1" x14ac:dyDescent="0.3">
      <c r="A230" s="6" t="str">
        <f>'Списак уч. по учионицама'!C261</f>
        <v>Павле Качавенда</v>
      </c>
      <c r="B230" s="5">
        <f>'Списак уч. по учионицама'!D261</f>
        <v>7</v>
      </c>
      <c r="C230" s="7" t="str">
        <f>'Списак уч. по учионицама'!F261</f>
        <v>Кнегиња Милица</v>
      </c>
      <c r="D230" s="8">
        <f>'Списак уч. по учионицама'!K261</f>
        <v>8</v>
      </c>
      <c r="E230" s="9">
        <f>'Списак уч. по учионицама'!L261</f>
        <v>14</v>
      </c>
      <c r="G230" s="6" t="str">
        <f>'Списак уч. по учионицама'!C262</f>
        <v>Лазар Васић</v>
      </c>
      <c r="H230" s="5">
        <f>'Списак уч. по учионицама'!D262</f>
        <v>7</v>
      </c>
      <c r="I230" s="7" t="str">
        <f>'Списак уч. по учионицама'!F262</f>
        <v>Иван Горан Ковачић</v>
      </c>
      <c r="J230" s="8">
        <f>'Списак уч. по учионицама'!K262</f>
        <v>8</v>
      </c>
      <c r="K230" s="9">
        <f>'Списак уч. по учионицама'!L262</f>
        <v>18</v>
      </c>
    </row>
    <row r="231" spans="1:11" ht="36" customHeight="1" thickTop="1" x14ac:dyDescent="0.25">
      <c r="A231" s="2" t="s">
        <v>13</v>
      </c>
      <c r="B231" s="3" t="s">
        <v>14</v>
      </c>
      <c r="C231" s="3" t="s">
        <v>15</v>
      </c>
      <c r="D231" s="3" t="s">
        <v>16</v>
      </c>
      <c r="E231" s="4" t="s">
        <v>17</v>
      </c>
      <c r="G231" s="2" t="s">
        <v>13</v>
      </c>
      <c r="H231" s="3" t="s">
        <v>14</v>
      </c>
      <c r="I231" s="3" t="s">
        <v>15</v>
      </c>
      <c r="J231" s="3" t="s">
        <v>16</v>
      </c>
      <c r="K231" s="4" t="s">
        <v>17</v>
      </c>
    </row>
    <row r="232" spans="1:11" ht="36" customHeight="1" thickBot="1" x14ac:dyDescent="0.3">
      <c r="A232" s="6" t="str">
        <f>'Списак уч. по учионицама'!C263</f>
        <v>Владимир Бранковић</v>
      </c>
      <c r="B232" s="5">
        <f>'Списак уч. по учионицама'!D263</f>
        <v>7</v>
      </c>
      <c r="C232" s="7" t="str">
        <f>'Списак уч. по учионицама'!F263</f>
        <v>Математичка гимназија</v>
      </c>
      <c r="D232" s="8">
        <f>'Списак уч. по учионицама'!K263</f>
        <v>8</v>
      </c>
      <c r="E232" s="9">
        <f>'Списак уч. по учионицама'!L263</f>
        <v>21</v>
      </c>
      <c r="G232" s="6" t="str">
        <f>'Списак уч. по учионицама'!C264</f>
        <v xml:space="preserve">Павле Тодоровски </v>
      </c>
      <c r="H232" s="5">
        <f>'Списак уч. по учионицама'!D264</f>
        <v>7</v>
      </c>
      <c r="I232" s="7" t="str">
        <f>'Списак уч. по учионицама'!F264</f>
        <v>Мика Антић</v>
      </c>
      <c r="J232" s="8">
        <f>'Списак уч. по учионицама'!K264</f>
        <v>8</v>
      </c>
      <c r="K232" s="9">
        <f>'Списак уч. по учионицама'!L264</f>
        <v>26</v>
      </c>
    </row>
    <row r="233" spans="1:11" ht="36" customHeight="1" thickTop="1" x14ac:dyDescent="0.25">
      <c r="A233" s="2" t="s">
        <v>13</v>
      </c>
      <c r="B233" s="3" t="s">
        <v>14</v>
      </c>
      <c r="C233" s="3" t="s">
        <v>15</v>
      </c>
      <c r="D233" s="3" t="s">
        <v>16</v>
      </c>
      <c r="E233" s="4" t="s">
        <v>17</v>
      </c>
      <c r="G233" s="2" t="s">
        <v>13</v>
      </c>
      <c r="H233" s="3" t="s">
        <v>14</v>
      </c>
      <c r="I233" s="3" t="s">
        <v>15</v>
      </c>
      <c r="J233" s="3" t="s">
        <v>16</v>
      </c>
      <c r="K233" s="4" t="s">
        <v>17</v>
      </c>
    </row>
    <row r="234" spans="1:11" ht="36" customHeight="1" thickBot="1" x14ac:dyDescent="0.3">
      <c r="A234" s="6" t="str">
        <f>'Списак уч. по учионицама'!C265</f>
        <v>Вукашин Јовановић</v>
      </c>
      <c r="B234" s="5">
        <f>'Списак уч. по учионицама'!D265</f>
        <v>7</v>
      </c>
      <c r="C234" s="7" t="str">
        <f>'Списак уч. по учионицама'!F265</f>
        <v>20. октобар</v>
      </c>
      <c r="D234" s="8">
        <f>'Списак уч. по учионицама'!K265</f>
        <v>8</v>
      </c>
      <c r="E234" s="9">
        <f>'Списак уч. по учионицама'!L265</f>
        <v>30</v>
      </c>
      <c r="G234" s="6" t="str">
        <f>'Списак уч. по учионицама'!C266</f>
        <v>Софија Дулетић</v>
      </c>
      <c r="H234" s="5">
        <f>'Списак уч. по учионицама'!D266</f>
        <v>8</v>
      </c>
      <c r="I234" s="7" t="str">
        <f>'Списак уч. по учионицама'!F266</f>
        <v>Лаза Костић</v>
      </c>
      <c r="J234" s="8">
        <f>'Списак уч. по учионицама'!K266</f>
        <v>8</v>
      </c>
      <c r="K234" s="9">
        <f>'Списак уч. по учионицама'!L266</f>
        <v>4</v>
      </c>
    </row>
    <row r="235" spans="1:11" ht="36" customHeight="1" thickTop="1" x14ac:dyDescent="0.25">
      <c r="A235" s="2" t="s">
        <v>13</v>
      </c>
      <c r="B235" s="3" t="s">
        <v>14</v>
      </c>
      <c r="C235" s="3" t="s">
        <v>15</v>
      </c>
      <c r="D235" s="3" t="s">
        <v>16</v>
      </c>
      <c r="E235" s="4" t="s">
        <v>17</v>
      </c>
      <c r="G235" s="2" t="s">
        <v>13</v>
      </c>
      <c r="H235" s="3" t="s">
        <v>14</v>
      </c>
      <c r="I235" s="3" t="s">
        <v>15</v>
      </c>
      <c r="J235" s="3" t="s">
        <v>16</v>
      </c>
      <c r="K235" s="4" t="s">
        <v>17</v>
      </c>
    </row>
    <row r="236" spans="1:11" ht="36" customHeight="1" thickBot="1" x14ac:dyDescent="0.3">
      <c r="A236" s="6" t="str">
        <f>'Списак уч. по учионицама'!C267</f>
        <v>Андреј Момчиловић</v>
      </c>
      <c r="B236" s="5">
        <f>'Списак уч. по учионицама'!D267</f>
        <v>8</v>
      </c>
      <c r="C236" s="7" t="str">
        <f>'Списак уч. по учионицама'!F267</f>
        <v>Математичка гимназија</v>
      </c>
      <c r="D236" s="8">
        <f>'Списак уч. по учионицама'!K267</f>
        <v>8</v>
      </c>
      <c r="E236" s="9">
        <f>'Списак уч. по учионицама'!L267</f>
        <v>7</v>
      </c>
      <c r="G236" s="6" t="str">
        <f>'Списак уч. по учионицама'!C268</f>
        <v>Никола Самарџић</v>
      </c>
      <c r="H236" s="5">
        <f>'Списак уч. по учионицама'!D268</f>
        <v>8</v>
      </c>
      <c r="I236" s="7" t="str">
        <f>'Списак уч. по учионицама'!F268</f>
        <v>Математичка гимназија</v>
      </c>
      <c r="J236" s="8">
        <f>'Списак уч. по учионицама'!K268</f>
        <v>8</v>
      </c>
      <c r="K236" s="9">
        <f>'Списак уч. по учионицама'!L268</f>
        <v>11</v>
      </c>
    </row>
    <row r="237" spans="1:11" ht="36" customHeight="1" thickTop="1" x14ac:dyDescent="0.25">
      <c r="A237" s="2" t="s">
        <v>13</v>
      </c>
      <c r="B237" s="3" t="s">
        <v>14</v>
      </c>
      <c r="C237" s="3" t="s">
        <v>15</v>
      </c>
      <c r="D237" s="3" t="s">
        <v>16</v>
      </c>
      <c r="E237" s="4" t="s">
        <v>17</v>
      </c>
      <c r="G237" s="2" t="s">
        <v>13</v>
      </c>
      <c r="H237" s="3" t="s">
        <v>14</v>
      </c>
      <c r="I237" s="3" t="s">
        <v>15</v>
      </c>
      <c r="J237" s="3" t="s">
        <v>16</v>
      </c>
      <c r="K237" s="4" t="s">
        <v>17</v>
      </c>
    </row>
    <row r="238" spans="1:11" ht="36" customHeight="1" thickBot="1" x14ac:dyDescent="0.3">
      <c r="A238" s="6" t="str">
        <f>'Списак уч. по учионицама'!C269</f>
        <v>Сандра Трајковић</v>
      </c>
      <c r="B238" s="5">
        <f>'Списак уч. по учионицама'!D269</f>
        <v>8</v>
      </c>
      <c r="C238" s="7" t="str">
        <f>'Списак уч. по учионицама'!F269</f>
        <v>„Никола Тесла“</v>
      </c>
      <c r="D238" s="8">
        <f>'Списак уч. по учионицама'!K269</f>
        <v>8</v>
      </c>
      <c r="E238" s="9">
        <f>'Списак уч. по учионицама'!L269</f>
        <v>16</v>
      </c>
      <c r="G238" s="6" t="str">
        <f>'Списак уч. по учионицама'!C270</f>
        <v>Данило Грбић</v>
      </c>
      <c r="H238" s="5">
        <f>'Списак уч. по учионицама'!D270</f>
        <v>8</v>
      </c>
      <c r="I238" s="7" t="str">
        <f>'Списак уч. по учионицама'!F270</f>
        <v>Лаза Костић</v>
      </c>
      <c r="J238" s="8">
        <f>'Списак уч. по учионицама'!K270</f>
        <v>8</v>
      </c>
      <c r="K238" s="9">
        <f>'Списак уч. по учионицама'!L270</f>
        <v>19</v>
      </c>
    </row>
    <row r="239" spans="1:11" ht="36" customHeight="1" thickTop="1" x14ac:dyDescent="0.25">
      <c r="A239" s="2" t="s">
        <v>13</v>
      </c>
      <c r="B239" s="3" t="s">
        <v>14</v>
      </c>
      <c r="C239" s="3" t="s">
        <v>15</v>
      </c>
      <c r="D239" s="3" t="s">
        <v>16</v>
      </c>
      <c r="E239" s="4" t="s">
        <v>17</v>
      </c>
      <c r="G239" s="2" t="s">
        <v>13</v>
      </c>
      <c r="H239" s="3" t="s">
        <v>14</v>
      </c>
      <c r="I239" s="3" t="s">
        <v>15</v>
      </c>
      <c r="J239" s="3" t="s">
        <v>16</v>
      </c>
      <c r="K239" s="4" t="s">
        <v>17</v>
      </c>
    </row>
    <row r="240" spans="1:11" ht="36" customHeight="1" thickBot="1" x14ac:dyDescent="0.3">
      <c r="A240" s="6" t="str">
        <f>'Списак уч. по учионицама'!C271</f>
        <v>Наташа Соломун</v>
      </c>
      <c r="B240" s="5">
        <f>'Списак уч. по учионицама'!D271</f>
        <v>8</v>
      </c>
      <c r="C240" s="7" t="str">
        <f>'Списак уч. по учионицама'!F271</f>
        <v>С. Маринковић</v>
      </c>
      <c r="D240" s="8">
        <f>'Списак уч. по учионицама'!K271</f>
        <v>8</v>
      </c>
      <c r="E240" s="9">
        <f>'Списак уч. по учионицама'!L271</f>
        <v>23</v>
      </c>
      <c r="G240" s="6" t="str">
        <f>'Списак уч. по учионицама'!C272</f>
        <v>Илија Солдо</v>
      </c>
      <c r="H240" s="5">
        <f>'Списак уч. по учионицама'!D272</f>
        <v>8</v>
      </c>
      <c r="I240" s="7" t="str">
        <f>'Списак уч. по учионицама'!F272</f>
        <v>НХ Синиша Николајевић</v>
      </c>
      <c r="J240" s="8">
        <f>'Списак уч. по учионицама'!K272</f>
        <v>8</v>
      </c>
      <c r="K240" s="9">
        <f>'Списак уч. по учионицама'!L272</f>
        <v>28</v>
      </c>
    </row>
    <row r="241" spans="1:11" ht="36" customHeight="1" thickTop="1" x14ac:dyDescent="0.25">
      <c r="A241" s="2" t="s">
        <v>13</v>
      </c>
      <c r="B241" s="3" t="s">
        <v>14</v>
      </c>
      <c r="C241" s="3" t="s">
        <v>15</v>
      </c>
      <c r="D241" s="3" t="s">
        <v>16</v>
      </c>
      <c r="E241" s="4" t="s">
        <v>17</v>
      </c>
      <c r="G241" s="2" t="s">
        <v>13</v>
      </c>
      <c r="H241" s="3" t="s">
        <v>14</v>
      </c>
      <c r="I241" s="3" t="s">
        <v>15</v>
      </c>
      <c r="J241" s="3" t="s">
        <v>16</v>
      </c>
      <c r="K241" s="4" t="s">
        <v>17</v>
      </c>
    </row>
    <row r="242" spans="1:11" ht="36" customHeight="1" thickBot="1" x14ac:dyDescent="0.3">
      <c r="A242" s="6" t="str">
        <f>'Списак уч. по учионицама'!C276</f>
        <v>Андреј Дробњаковић</v>
      </c>
      <c r="B242" s="5">
        <f>'Списак уч. по учионицама'!D276</f>
        <v>6</v>
      </c>
      <c r="C242" s="7" t="str">
        <f>'Списак уч. по учионицама'!F276</f>
        <v>Краљ Александар Први</v>
      </c>
      <c r="D242" s="8">
        <f>'Списак уч. по учионицама'!K276</f>
        <v>9</v>
      </c>
      <c r="E242" s="9">
        <f>'Списак уч. по учионицама'!L276</f>
        <v>1</v>
      </c>
      <c r="G242" s="6" t="str">
        <f>'Списак уч. по учионицама'!C277</f>
        <v xml:space="preserve">Стефан Ђокић </v>
      </c>
      <c r="H242" s="5">
        <f>'Списак уч. по учионицама'!D277</f>
        <v>6</v>
      </c>
      <c r="I242" s="7" t="str">
        <f>'Списак уч. по учионицама'!F277</f>
        <v>Јелена Ћетковић</v>
      </c>
      <c r="J242" s="8">
        <f>'Списак уч. по учионицама'!K277</f>
        <v>9</v>
      </c>
      <c r="K242" s="9">
        <f>'Списак уч. по учионицама'!L277</f>
        <v>3</v>
      </c>
    </row>
    <row r="243" spans="1:11" ht="36" customHeight="1" thickTop="1" x14ac:dyDescent="0.25">
      <c r="A243" s="2" t="s">
        <v>13</v>
      </c>
      <c r="B243" s="3" t="s">
        <v>14</v>
      </c>
      <c r="C243" s="3" t="s">
        <v>15</v>
      </c>
      <c r="D243" s="3" t="s">
        <v>16</v>
      </c>
      <c r="E243" s="4" t="s">
        <v>17</v>
      </c>
      <c r="G243" s="2" t="s">
        <v>13</v>
      </c>
      <c r="H243" s="3" t="s">
        <v>14</v>
      </c>
      <c r="I243" s="3" t="s">
        <v>15</v>
      </c>
      <c r="J243" s="3" t="s">
        <v>16</v>
      </c>
      <c r="K243" s="4" t="s">
        <v>17</v>
      </c>
    </row>
    <row r="244" spans="1:11" ht="36" customHeight="1" thickBot="1" x14ac:dyDescent="0.3">
      <c r="A244" s="6" t="str">
        <f>'Списак уч. по учионицама'!C278</f>
        <v>Душан Лазовић</v>
      </c>
      <c r="B244" s="5">
        <f>'Списак уч. по учионицама'!D278</f>
        <v>6</v>
      </c>
      <c r="C244" s="7" t="str">
        <f>'Списак уч. по учионицама'!F278</f>
        <v>ОШ „Стеван Дукић“</v>
      </c>
      <c r="D244" s="8">
        <f>'Списак уч. по учионицама'!K278</f>
        <v>9</v>
      </c>
      <c r="E244" s="9">
        <f>'Списак уч. по учионицама'!L278</f>
        <v>5</v>
      </c>
      <c r="G244" s="6" t="str">
        <f>'Списак уч. по учионицама'!C279</f>
        <v>Павле Томашевић</v>
      </c>
      <c r="H244" s="5">
        <f>'Списак уч. по учионицама'!D279</f>
        <v>6</v>
      </c>
      <c r="I244" s="7" t="str">
        <f>'Списак уч. по учионицама'!F279</f>
        <v>Краљ Петар Први</v>
      </c>
      <c r="J244" s="8">
        <f>'Списак уч. по учионицама'!K279</f>
        <v>9</v>
      </c>
      <c r="K244" s="9">
        <f>'Списак уч. по учионицама'!L279</f>
        <v>8</v>
      </c>
    </row>
    <row r="245" spans="1:11" ht="36" customHeight="1" thickTop="1" x14ac:dyDescent="0.25">
      <c r="A245" s="2" t="s">
        <v>13</v>
      </c>
      <c r="B245" s="3" t="s">
        <v>14</v>
      </c>
      <c r="C245" s="3" t="s">
        <v>15</v>
      </c>
      <c r="D245" s="3" t="s">
        <v>16</v>
      </c>
      <c r="E245" s="4" t="s">
        <v>17</v>
      </c>
      <c r="G245" s="2" t="s">
        <v>13</v>
      </c>
      <c r="H245" s="3" t="s">
        <v>14</v>
      </c>
      <c r="I245" s="3" t="s">
        <v>15</v>
      </c>
      <c r="J245" s="3" t="s">
        <v>16</v>
      </c>
      <c r="K245" s="4" t="s">
        <v>17</v>
      </c>
    </row>
    <row r="246" spans="1:11" ht="36" customHeight="1" thickBot="1" x14ac:dyDescent="0.3">
      <c r="A246" s="6" t="str">
        <f>'Списак уч. по учионицама'!C280</f>
        <v>Алекса Солдо</v>
      </c>
      <c r="B246" s="5">
        <f>'Списак уч. по учионицама'!D280</f>
        <v>6</v>
      </c>
      <c r="C246" s="7" t="str">
        <f>'Списак уч. по учионицама'!F280</f>
        <v>Надежда Петровић</v>
      </c>
      <c r="D246" s="8">
        <f>'Списак уч. по учионицама'!K280</f>
        <v>9</v>
      </c>
      <c r="E246" s="9">
        <f>'Списак уч. по учионицама'!L280</f>
        <v>10</v>
      </c>
      <c r="G246" s="6" t="str">
        <f>'Списак уч. по учионицама'!C281</f>
        <v xml:space="preserve">Aндреј Илић </v>
      </c>
      <c r="H246" s="5">
        <f>'Списак уч. по учионицама'!D281</f>
        <v>6</v>
      </c>
      <c r="I246" s="7" t="str">
        <f>'Списак уч. по учионицама'!F281</f>
        <v xml:space="preserve">Веселин Маслеша </v>
      </c>
      <c r="J246" s="8">
        <f>'Списак уч. по учионицама'!K281</f>
        <v>9</v>
      </c>
      <c r="K246" s="9">
        <f>'Списак уч. по учионицама'!L281</f>
        <v>12</v>
      </c>
    </row>
    <row r="247" spans="1:11" ht="36" customHeight="1" thickTop="1" x14ac:dyDescent="0.25">
      <c r="A247" s="2" t="s">
        <v>13</v>
      </c>
      <c r="B247" s="3" t="s">
        <v>14</v>
      </c>
      <c r="C247" s="3" t="s">
        <v>15</v>
      </c>
      <c r="D247" s="3" t="s">
        <v>16</v>
      </c>
      <c r="E247" s="4" t="s">
        <v>17</v>
      </c>
      <c r="G247" s="2" t="s">
        <v>13</v>
      </c>
      <c r="H247" s="3" t="s">
        <v>14</v>
      </c>
      <c r="I247" s="3" t="s">
        <v>15</v>
      </c>
      <c r="J247" s="3" t="s">
        <v>16</v>
      </c>
      <c r="K247" s="4" t="s">
        <v>17</v>
      </c>
    </row>
    <row r="248" spans="1:11" ht="36" customHeight="1" thickBot="1" x14ac:dyDescent="0.3">
      <c r="A248" s="6" t="str">
        <f>'Списак уч. по учионицама'!C282</f>
        <v>Никола Ранисављевић</v>
      </c>
      <c r="B248" s="5">
        <f>'Списак уч. по учионицама'!D282</f>
        <v>6</v>
      </c>
      <c r="C248" s="7" t="str">
        <f>'Списак уч. по учионицама'!F282</f>
        <v>Михајло Пупин</v>
      </c>
      <c r="D248" s="8">
        <f>'Списак уч. по учионицама'!K282</f>
        <v>9</v>
      </c>
      <c r="E248" s="9">
        <f>'Списак уч. по учионицама'!L282</f>
        <v>13</v>
      </c>
      <c r="G248" s="6" t="str">
        <f>'Списак уч. по учионицама'!C283</f>
        <v>Петра Вукасовић</v>
      </c>
      <c r="H248" s="5">
        <f>'Списак уч. по учионицама'!D283</f>
        <v>6</v>
      </c>
      <c r="I248" s="7" t="str">
        <f>'Списак уч. по учионицама'!F283</f>
        <v>20. октобар</v>
      </c>
      <c r="J248" s="8">
        <f>'Списак уч. по учионицама'!K283</f>
        <v>9</v>
      </c>
      <c r="K248" s="9">
        <f>'Списак уч. по учионицама'!L283</f>
        <v>15</v>
      </c>
    </row>
    <row r="249" spans="1:11" ht="36" customHeight="1" thickTop="1" x14ac:dyDescent="0.25">
      <c r="A249" s="2" t="s">
        <v>13</v>
      </c>
      <c r="B249" s="3" t="s">
        <v>14</v>
      </c>
      <c r="C249" s="3" t="s">
        <v>15</v>
      </c>
      <c r="D249" s="3" t="s">
        <v>16</v>
      </c>
      <c r="E249" s="4" t="s">
        <v>17</v>
      </c>
      <c r="G249" s="2" t="s">
        <v>13</v>
      </c>
      <c r="H249" s="3" t="s">
        <v>14</v>
      </c>
      <c r="I249" s="3" t="s">
        <v>15</v>
      </c>
      <c r="J249" s="3" t="s">
        <v>16</v>
      </c>
      <c r="K249" s="4" t="s">
        <v>17</v>
      </c>
    </row>
    <row r="250" spans="1:11" ht="36" customHeight="1" thickBot="1" x14ac:dyDescent="0.3">
      <c r="A250" s="6" t="str">
        <f>'Списак уч. по учионицама'!C284</f>
        <v>Настасија Јовановић</v>
      </c>
      <c r="B250" s="5">
        <f>'Списак уч. по учионицама'!D284</f>
        <v>6</v>
      </c>
      <c r="C250" s="7" t="str">
        <f>'Списак уч. по учионицама'!F284</f>
        <v>Мајка Југовића</v>
      </c>
      <c r="D250" s="8">
        <f>'Списак уч. по учионицама'!K284</f>
        <v>9</v>
      </c>
      <c r="E250" s="9">
        <f>'Списак уч. по учионицама'!L284</f>
        <v>17</v>
      </c>
      <c r="G250" s="6" t="str">
        <f>'Списак уч. по учионицама'!C285</f>
        <v>Павле Маркуш</v>
      </c>
      <c r="H250" s="5">
        <f>'Списак уч. по учионицама'!D285</f>
        <v>6</v>
      </c>
      <c r="I250" s="7" t="str">
        <f>'Списак уч. по учионицама'!F285</f>
        <v>Дринка Павловић</v>
      </c>
      <c r="J250" s="8">
        <f>'Списак уч. по учионицама'!K285</f>
        <v>9</v>
      </c>
      <c r="K250" s="9">
        <f>'Списак уч. по учионицама'!L285</f>
        <v>20</v>
      </c>
    </row>
    <row r="251" spans="1:11" ht="36" customHeight="1" thickTop="1" x14ac:dyDescent="0.25">
      <c r="A251" s="2" t="s">
        <v>13</v>
      </c>
      <c r="B251" s="3" t="s">
        <v>14</v>
      </c>
      <c r="C251" s="3" t="s">
        <v>15</v>
      </c>
      <c r="D251" s="3" t="s">
        <v>16</v>
      </c>
      <c r="E251" s="4" t="s">
        <v>17</v>
      </c>
      <c r="G251" s="2" t="s">
        <v>13</v>
      </c>
      <c r="H251" s="3" t="s">
        <v>14</v>
      </c>
      <c r="I251" s="3" t="s">
        <v>15</v>
      </c>
      <c r="J251" s="3" t="s">
        <v>16</v>
      </c>
      <c r="K251" s="4" t="s">
        <v>17</v>
      </c>
    </row>
    <row r="252" spans="1:11" ht="36" customHeight="1" thickBot="1" x14ac:dyDescent="0.3">
      <c r="A252" s="6" t="str">
        <f>'Списак уч. по учионицама'!C286</f>
        <v>Милена Милановић</v>
      </c>
      <c r="B252" s="5">
        <f>'Списак уч. по учионицама'!D286</f>
        <v>7</v>
      </c>
      <c r="C252" s="7" t="str">
        <f>'Списак уч. по учионицама'!F286</f>
        <v>Мајка Југовића</v>
      </c>
      <c r="D252" s="8">
        <f>'Списак уч. по учионицама'!K286</f>
        <v>9</v>
      </c>
      <c r="E252" s="9">
        <f>'Списак уч. по учионицама'!L286</f>
        <v>2</v>
      </c>
      <c r="G252" s="6" t="str">
        <f>'Списак уч. по учионицама'!C287</f>
        <v>Војин Митровић</v>
      </c>
      <c r="H252" s="5">
        <f>'Списак уч. по учионицама'!D287</f>
        <v>7</v>
      </c>
      <c r="I252" s="7" t="str">
        <f>'Списак уч. по учионицама'!F287</f>
        <v>Математичка гимназија</v>
      </c>
      <c r="J252" s="8">
        <f>'Списак уч. по учионицама'!K287</f>
        <v>9</v>
      </c>
      <c r="K252" s="9">
        <f>'Списак уч. по учионицама'!L287</f>
        <v>6</v>
      </c>
    </row>
    <row r="253" spans="1:11" ht="36" customHeight="1" thickTop="1" x14ac:dyDescent="0.25">
      <c r="A253" s="2" t="s">
        <v>13</v>
      </c>
      <c r="B253" s="3" t="s">
        <v>14</v>
      </c>
      <c r="C253" s="3" t="s">
        <v>15</v>
      </c>
      <c r="D253" s="3" t="s">
        <v>16</v>
      </c>
      <c r="E253" s="4" t="s">
        <v>17</v>
      </c>
      <c r="G253" s="2" t="s">
        <v>13</v>
      </c>
      <c r="H253" s="3" t="s">
        <v>14</v>
      </c>
      <c r="I253" s="3" t="s">
        <v>15</v>
      </c>
      <c r="J253" s="3" t="s">
        <v>16</v>
      </c>
      <c r="K253" s="4" t="s">
        <v>17</v>
      </c>
    </row>
    <row r="254" spans="1:11" ht="36" customHeight="1" thickBot="1" x14ac:dyDescent="0.3">
      <c r="A254" s="6" t="str">
        <f>'Списак уч. по учионицама'!C288</f>
        <v>Дуња Вулетић</v>
      </c>
      <c r="B254" s="5">
        <f>'Списак уч. по учионицама'!D288</f>
        <v>7</v>
      </c>
      <c r="C254" s="7" t="str">
        <f>'Списак уч. по учионицама'!F288</f>
        <v>Драган Лукић</v>
      </c>
      <c r="D254" s="8">
        <f>'Списак уч. по учионицама'!K288</f>
        <v>9</v>
      </c>
      <c r="E254" s="9">
        <f>'Списак уч. по учионицама'!L288</f>
        <v>9</v>
      </c>
      <c r="G254" s="6" t="str">
        <f>'Списак уч. по учионицама'!C289</f>
        <v xml:space="preserve">Марко Старчевић </v>
      </c>
      <c r="H254" s="5">
        <f>'Списак уч. по учионицама'!D289</f>
        <v>7</v>
      </c>
      <c r="I254" s="7" t="str">
        <f>'Списак уч. по учионицама'!F289</f>
        <v>Вук Караџић</v>
      </c>
      <c r="J254" s="8">
        <f>'Списак уч. по учионицама'!K289</f>
        <v>9</v>
      </c>
      <c r="K254" s="9">
        <f>'Списак уч. по учионицама'!L289</f>
        <v>14</v>
      </c>
    </row>
    <row r="255" spans="1:11" ht="36" customHeight="1" thickTop="1" x14ac:dyDescent="0.25">
      <c r="A255" s="2" t="s">
        <v>13</v>
      </c>
      <c r="B255" s="3" t="s">
        <v>14</v>
      </c>
      <c r="C255" s="3" t="s">
        <v>15</v>
      </c>
      <c r="D255" s="3" t="s">
        <v>16</v>
      </c>
      <c r="E255" s="4" t="s">
        <v>17</v>
      </c>
      <c r="G255" s="2" t="s">
        <v>13</v>
      </c>
      <c r="H255" s="3" t="s">
        <v>14</v>
      </c>
      <c r="I255" s="3" t="s">
        <v>15</v>
      </c>
      <c r="J255" s="3" t="s">
        <v>16</v>
      </c>
      <c r="K255" s="4" t="s">
        <v>17</v>
      </c>
    </row>
    <row r="256" spans="1:11" ht="36" customHeight="1" thickBot="1" x14ac:dyDescent="0.3">
      <c r="A256" s="6" t="str">
        <f>'Списак уч. по учионицама'!C290</f>
        <v>Петар Радунковић</v>
      </c>
      <c r="B256" s="5">
        <f>'Списак уч. по учионицама'!D290</f>
        <v>7</v>
      </c>
      <c r="C256" s="7" t="str">
        <f>'Списак уч. по учионицама'!F290</f>
        <v>ОШ „Јован Ристић“</v>
      </c>
      <c r="D256" s="8">
        <f>'Списак уч. по учионицама'!K290</f>
        <v>9</v>
      </c>
      <c r="E256" s="9">
        <f>'Списак уч. по учионицама'!L290</f>
        <v>18</v>
      </c>
      <c r="G256" s="6" t="str">
        <f>'Списак уч. по учионицама'!C291</f>
        <v>Божо Комарица</v>
      </c>
      <c r="H256" s="5">
        <f>'Списак уч. по учионицама'!D291</f>
        <v>8</v>
      </c>
      <c r="I256" s="7" t="str">
        <f>'Списак уч. по учионицама'!F291</f>
        <v>Надежда Петровић</v>
      </c>
      <c r="J256" s="8">
        <f>'Списак уч. по учионицама'!K291</f>
        <v>9</v>
      </c>
      <c r="K256" s="9">
        <f>'Списак уч. по учионицама'!L291</f>
        <v>4</v>
      </c>
    </row>
    <row r="257" spans="1:11" ht="36" customHeight="1" thickTop="1" x14ac:dyDescent="0.25">
      <c r="A257" s="2" t="s">
        <v>13</v>
      </c>
      <c r="B257" s="3" t="s">
        <v>14</v>
      </c>
      <c r="C257" s="3" t="s">
        <v>15</v>
      </c>
      <c r="D257" s="3" t="s">
        <v>16</v>
      </c>
      <c r="E257" s="4" t="s">
        <v>17</v>
      </c>
      <c r="G257" s="2" t="s">
        <v>13</v>
      </c>
      <c r="H257" s="3" t="s">
        <v>14</v>
      </c>
      <c r="I257" s="3" t="s">
        <v>15</v>
      </c>
      <c r="J257" s="3" t="s">
        <v>16</v>
      </c>
      <c r="K257" s="4" t="s">
        <v>17</v>
      </c>
    </row>
    <row r="258" spans="1:11" ht="36" customHeight="1" thickBot="1" x14ac:dyDescent="0.3">
      <c r="A258" s="6" t="str">
        <f>'Списак уч. по учионицама'!C292</f>
        <v>Стеван Радивојевић</v>
      </c>
      <c r="B258" s="5">
        <f>'Списак уч. по учионицама'!D292</f>
        <v>8</v>
      </c>
      <c r="C258" s="7" t="str">
        <f>'Списак уч. по учионицама'!F292</f>
        <v>Математичка гимназија</v>
      </c>
      <c r="D258" s="8">
        <f>'Списак уч. по учионицама'!K292</f>
        <v>9</v>
      </c>
      <c r="E258" s="9">
        <f>'Списак уч. по учионицама'!L292</f>
        <v>7</v>
      </c>
      <c r="G258" s="6" t="str">
        <f>'Списак уч. по учионицама'!C293</f>
        <v>Ирина Тамбурић</v>
      </c>
      <c r="H258" s="5">
        <f>'Списак уч. по учионицама'!D293</f>
        <v>8</v>
      </c>
      <c r="I258" s="7" t="str">
        <f>'Списак уч. по учионицама'!F293</f>
        <v>Математичка гимназија</v>
      </c>
      <c r="J258" s="8">
        <f>'Списак уч. по учионицама'!K293</f>
        <v>9</v>
      </c>
      <c r="K258" s="9">
        <f>'Списак уч. по учионицама'!L293</f>
        <v>11</v>
      </c>
    </row>
    <row r="259" spans="1:11" ht="36" customHeight="1" thickTop="1" x14ac:dyDescent="0.25">
      <c r="A259" s="2" t="s">
        <v>13</v>
      </c>
      <c r="B259" s="3" t="s">
        <v>14</v>
      </c>
      <c r="C259" s="3" t="s">
        <v>15</v>
      </c>
      <c r="D259" s="3" t="s">
        <v>16</v>
      </c>
      <c r="E259" s="4" t="s">
        <v>17</v>
      </c>
      <c r="G259" s="2" t="s">
        <v>13</v>
      </c>
      <c r="H259" s="3" t="s">
        <v>14</v>
      </c>
      <c r="I259" s="3" t="s">
        <v>15</v>
      </c>
      <c r="J259" s="3" t="s">
        <v>16</v>
      </c>
      <c r="K259" s="4" t="s">
        <v>17</v>
      </c>
    </row>
    <row r="260" spans="1:11" ht="36" customHeight="1" thickBot="1" x14ac:dyDescent="0.3">
      <c r="A260" s="6" t="str">
        <f>'Списак уч. по учионицама'!C294</f>
        <v>Лука Ђурић</v>
      </c>
      <c r="B260" s="5">
        <f>'Списак уч. по учионицама'!D294</f>
        <v>8</v>
      </c>
      <c r="C260" s="7" t="str">
        <f>'Списак уч. по учионицама'!F294</f>
        <v>Математичка гимназија</v>
      </c>
      <c r="D260" s="8">
        <f>'Списак уч. по учионицама'!K294</f>
        <v>9</v>
      </c>
      <c r="E260" s="9">
        <f>'Списак уч. по учионицама'!L294</f>
        <v>16</v>
      </c>
      <c r="G260" s="6" t="str">
        <f>'Списак уч. по учионицама'!C295</f>
        <v>Емилија Дивац</v>
      </c>
      <c r="H260" s="5">
        <f>'Списак уч. по учионицама'!D295</f>
        <v>8</v>
      </c>
      <c r="I260" s="7" t="str">
        <f>'Списак уч. по учионицама'!F295</f>
        <v>Мајка Југовића</v>
      </c>
      <c r="J260" s="8">
        <f>'Списак уч. по учионицама'!K295</f>
        <v>9</v>
      </c>
      <c r="K260" s="9">
        <f>'Списак уч. по учионицама'!L295</f>
        <v>19</v>
      </c>
    </row>
    <row r="261" spans="1:11" ht="36" customHeight="1" thickTop="1" x14ac:dyDescent="0.25">
      <c r="A261" s="2" t="s">
        <v>13</v>
      </c>
      <c r="B261" s="3" t="s">
        <v>14</v>
      </c>
      <c r="C261" s="3" t="s">
        <v>15</v>
      </c>
      <c r="D261" s="3" t="s">
        <v>16</v>
      </c>
      <c r="E261" s="4" t="s">
        <v>17</v>
      </c>
      <c r="G261" s="2" t="s">
        <v>13</v>
      </c>
      <c r="H261" s="3" t="s">
        <v>14</v>
      </c>
      <c r="I261" s="3" t="s">
        <v>15</v>
      </c>
      <c r="J261" s="3" t="s">
        <v>16</v>
      </c>
      <c r="K261" s="4" t="s">
        <v>17</v>
      </c>
    </row>
    <row r="262" spans="1:11" ht="36" customHeight="1" thickBot="1" x14ac:dyDescent="0.3">
      <c r="A262" s="6" t="str">
        <f>'Списак уч. по учионицама'!C296</f>
        <v>Алекса Јовановић</v>
      </c>
      <c r="B262" s="5">
        <f>'Списак уч. по учионицама'!D296</f>
        <v>8</v>
      </c>
      <c r="C262" s="7" t="str">
        <f>'Списак уч. по учионицама'!F296</f>
        <v>Михајло Пупин</v>
      </c>
      <c r="D262" s="8">
        <f>'Списак уч. по учионицама'!K296</f>
        <v>9</v>
      </c>
      <c r="E262" s="9">
        <f>'Списак уч. по учионицама'!L296</f>
        <v>21</v>
      </c>
      <c r="G262" s="6" t="str">
        <f>'Списак уч. по учионицама'!C300</f>
        <v>Никола Стефановић</v>
      </c>
      <c r="H262" s="5">
        <f>'Списак уч. по учионицама'!D300</f>
        <v>6</v>
      </c>
      <c r="I262" s="7" t="str">
        <f>'Списак уч. по учионицама'!F300</f>
        <v>Лаза Костић</v>
      </c>
      <c r="J262" s="8">
        <f>'Списак уч. по учионицама'!K300</f>
        <v>10</v>
      </c>
      <c r="K262" s="9">
        <f>'Списак уч. по учионицама'!L300</f>
        <v>2</v>
      </c>
    </row>
    <row r="263" spans="1:11" ht="36" customHeight="1" thickTop="1" x14ac:dyDescent="0.25">
      <c r="A263" s="2" t="s">
        <v>13</v>
      </c>
      <c r="B263" s="3" t="s">
        <v>14</v>
      </c>
      <c r="C263" s="3" t="s">
        <v>15</v>
      </c>
      <c r="D263" s="3" t="s">
        <v>16</v>
      </c>
      <c r="E263" s="4" t="s">
        <v>17</v>
      </c>
      <c r="G263" s="2" t="s">
        <v>13</v>
      </c>
      <c r="H263" s="3" t="s">
        <v>14</v>
      </c>
      <c r="I263" s="3" t="s">
        <v>15</v>
      </c>
      <c r="J263" s="3" t="s">
        <v>16</v>
      </c>
      <c r="K263" s="4" t="s">
        <v>17</v>
      </c>
    </row>
    <row r="264" spans="1:11" ht="36" customHeight="1" thickBot="1" x14ac:dyDescent="0.3">
      <c r="A264" s="6" t="str">
        <f>'Списак уч. по учионицама'!C301</f>
        <v>Андреј Пешић</v>
      </c>
      <c r="B264" s="5">
        <f>'Списак уч. по учионицама'!D301</f>
        <v>6</v>
      </c>
      <c r="C264" s="7" t="str">
        <f>'Списак уч. по учионицама'!F301</f>
        <v>Павле Савић</v>
      </c>
      <c r="D264" s="8">
        <f>'Списак уч. по учионицама'!K301</f>
        <v>10</v>
      </c>
      <c r="E264" s="9">
        <f>'Списак уч. по учионицама'!L301</f>
        <v>6</v>
      </c>
      <c r="G264" s="6" t="str">
        <f>'Списак уч. по учионицама'!C302</f>
        <v>Андреј Подгорелац</v>
      </c>
      <c r="H264" s="5">
        <f>'Списак уч. по учионицама'!D302</f>
        <v>6</v>
      </c>
      <c r="I264" s="7" t="str">
        <f>'Списак уч. по учионицама'!F302</f>
        <v>Вељко Дугошевић</v>
      </c>
      <c r="J264" s="8">
        <f>'Списак уч. по учионицама'!K302</f>
        <v>10</v>
      </c>
      <c r="K264" s="9">
        <f>'Списак уч. по учионицама'!L302</f>
        <v>9</v>
      </c>
    </row>
    <row r="265" spans="1:11" ht="36" customHeight="1" thickTop="1" x14ac:dyDescent="0.25">
      <c r="A265" s="2" t="s">
        <v>13</v>
      </c>
      <c r="B265" s="3" t="s">
        <v>14</v>
      </c>
      <c r="C265" s="3" t="s">
        <v>15</v>
      </c>
      <c r="D265" s="3" t="s">
        <v>16</v>
      </c>
      <c r="E265" s="4" t="s">
        <v>17</v>
      </c>
      <c r="G265" s="2" t="s">
        <v>13</v>
      </c>
      <c r="H265" s="3" t="s">
        <v>14</v>
      </c>
      <c r="I265" s="3" t="s">
        <v>15</v>
      </c>
      <c r="J265" s="3" t="s">
        <v>16</v>
      </c>
      <c r="K265" s="4" t="s">
        <v>17</v>
      </c>
    </row>
    <row r="266" spans="1:11" ht="36" customHeight="1" thickBot="1" x14ac:dyDescent="0.3">
      <c r="A266" s="6" t="str">
        <f>'Списак уч. по учионицама'!C303</f>
        <v>Милена Кањевац</v>
      </c>
      <c r="B266" s="5">
        <f>'Списак уч. по учионицама'!D303</f>
        <v>6</v>
      </c>
      <c r="C266" s="7" t="str">
        <f>'Списак уч. по учионицама'!F303</f>
        <v>Свети Сава</v>
      </c>
      <c r="D266" s="8">
        <f>'Списак уч. по учионицама'!K303</f>
        <v>10</v>
      </c>
      <c r="E266" s="9">
        <f>'Списак уч. по учионицама'!L303</f>
        <v>14</v>
      </c>
      <c r="G266" s="6" t="str">
        <f>'Списак уч. по учионицама'!C304</f>
        <v>Борис Малетић</v>
      </c>
      <c r="H266" s="5">
        <f>'Списак уч. по учионицама'!D304</f>
        <v>6</v>
      </c>
      <c r="I266" s="7" t="str">
        <f>'Списак уч. по учионицама'!F304</f>
        <v>Надежда Петровић</v>
      </c>
      <c r="J266" s="8">
        <f>'Списак уч. по учионицама'!K304</f>
        <v>10</v>
      </c>
      <c r="K266" s="9">
        <f>'Списак уч. по учионицама'!L304</f>
        <v>18</v>
      </c>
    </row>
    <row r="267" spans="1:11" ht="36" customHeight="1" thickTop="1" x14ac:dyDescent="0.25">
      <c r="A267" s="2" t="s">
        <v>13</v>
      </c>
      <c r="B267" s="3" t="s">
        <v>14</v>
      </c>
      <c r="C267" s="3" t="s">
        <v>15</v>
      </c>
      <c r="D267" s="3" t="s">
        <v>16</v>
      </c>
      <c r="E267" s="4" t="s">
        <v>17</v>
      </c>
      <c r="G267" s="2" t="s">
        <v>13</v>
      </c>
      <c r="H267" s="3" t="s">
        <v>14</v>
      </c>
      <c r="I267" s="3" t="s">
        <v>15</v>
      </c>
      <c r="J267" s="3" t="s">
        <v>16</v>
      </c>
      <c r="K267" s="4" t="s">
        <v>17</v>
      </c>
    </row>
    <row r="268" spans="1:11" ht="36" customHeight="1" thickBot="1" x14ac:dyDescent="0.3">
      <c r="A268" s="6" t="str">
        <f>'Списак уч. по учионицама'!C305</f>
        <v>Лара Вереш</v>
      </c>
      <c r="B268" s="5">
        <f>'Списак уч. по учионицама'!D305</f>
        <v>6</v>
      </c>
      <c r="C268" s="7" t="str">
        <f>'Списак уч. по учионицама'!F305</f>
        <v xml:space="preserve">Ђура Даничић </v>
      </c>
      <c r="D268" s="8">
        <f>'Списак уч. по учионицама'!K305</f>
        <v>10</v>
      </c>
      <c r="E268" s="9">
        <f>'Списак уч. по учионицама'!L305</f>
        <v>21</v>
      </c>
      <c r="G268" s="6" t="str">
        <f>'Списак уч. по учионицама'!C306</f>
        <v xml:space="preserve">Михајло Стошић </v>
      </c>
      <c r="H268" s="5">
        <f>'Списак уч. по учионицама'!D306</f>
        <v>6</v>
      </c>
      <c r="I268" s="7" t="str">
        <f>'Списак уч. по учионицама'!F306</f>
        <v>Браће Јерковић</v>
      </c>
      <c r="J268" s="8">
        <f>'Списак уч. по учионицама'!K306</f>
        <v>10</v>
      </c>
      <c r="K268" s="9">
        <f>'Списак уч. по учионицама'!L306</f>
        <v>26</v>
      </c>
    </row>
    <row r="269" spans="1:11" ht="36" customHeight="1" thickTop="1" x14ac:dyDescent="0.25">
      <c r="A269" s="2" t="s">
        <v>13</v>
      </c>
      <c r="B269" s="3" t="s">
        <v>14</v>
      </c>
      <c r="C269" s="3" t="s">
        <v>15</v>
      </c>
      <c r="D269" s="3" t="s">
        <v>16</v>
      </c>
      <c r="E269" s="4" t="s">
        <v>17</v>
      </c>
      <c r="G269" s="2" t="s">
        <v>13</v>
      </c>
      <c r="H269" s="3" t="s">
        <v>14</v>
      </c>
      <c r="I269" s="3" t="s">
        <v>15</v>
      </c>
      <c r="J269" s="3" t="s">
        <v>16</v>
      </c>
      <c r="K269" s="4" t="s">
        <v>17</v>
      </c>
    </row>
    <row r="270" spans="1:11" ht="36" customHeight="1" thickBot="1" x14ac:dyDescent="0.3">
      <c r="A270" s="6" t="str">
        <f>'Списак уч. по учионицама'!C307</f>
        <v>Игор Хрнчић</v>
      </c>
      <c r="B270" s="5">
        <f>'Списак уч. по учионицама'!D307</f>
        <v>6</v>
      </c>
      <c r="C270" s="7" t="str">
        <f>'Списак уч. по учионицама'!F307</f>
        <v>С. Милетић</v>
      </c>
      <c r="D270" s="8">
        <f>'Списак уч. по учионицама'!K307</f>
        <v>10</v>
      </c>
      <c r="E270" s="9">
        <f>'Списак уч. по учионицама'!L307</f>
        <v>30</v>
      </c>
      <c r="G270" s="6" t="str">
        <f>'Списак уч. по учионицама'!C308</f>
        <v>Надежда Ристић</v>
      </c>
      <c r="H270" s="5">
        <f>'Списак уч. по учионицама'!D308</f>
        <v>7</v>
      </c>
      <c r="I270" s="7" t="str">
        <f>'Списак уч. по учионицама'!F308</f>
        <v>Петар Кочић</v>
      </c>
      <c r="J270" s="8">
        <f>'Списак уч. по учионицама'!K308</f>
        <v>10</v>
      </c>
      <c r="K270" s="9">
        <f>'Списак уч. по учионицама'!L308</f>
        <v>1</v>
      </c>
    </row>
    <row r="271" spans="1:11" ht="36" customHeight="1" thickTop="1" x14ac:dyDescent="0.25">
      <c r="A271" s="2" t="s">
        <v>13</v>
      </c>
      <c r="B271" s="3" t="s">
        <v>14</v>
      </c>
      <c r="C271" s="3" t="s">
        <v>15</v>
      </c>
      <c r="D271" s="3" t="s">
        <v>16</v>
      </c>
      <c r="E271" s="4" t="s">
        <v>17</v>
      </c>
      <c r="G271" s="2" t="s">
        <v>13</v>
      </c>
      <c r="H271" s="3" t="s">
        <v>14</v>
      </c>
      <c r="I271" s="3" t="s">
        <v>15</v>
      </c>
      <c r="J271" s="3" t="s">
        <v>16</v>
      </c>
      <c r="K271" s="4" t="s">
        <v>17</v>
      </c>
    </row>
    <row r="272" spans="1:11" ht="36" customHeight="1" thickBot="1" x14ac:dyDescent="0.3">
      <c r="A272" s="6" t="str">
        <f>'Списак уч. по учионицама'!C309</f>
        <v>Сергеј Ристановић</v>
      </c>
      <c r="B272" s="5">
        <f>'Списак уч. по учионицама'!D309</f>
        <v>7</v>
      </c>
      <c r="C272" s="7" t="str">
        <f>'Списак уч. по учионицама'!F309</f>
        <v>Драган Лукић</v>
      </c>
      <c r="D272" s="8">
        <f>'Списак уч. по учионицама'!K309</f>
        <v>10</v>
      </c>
      <c r="E272" s="9">
        <f>'Списак уч. по учионицама'!L309</f>
        <v>3</v>
      </c>
      <c r="G272" s="6" t="str">
        <f>'Списак уч. по учионицама'!C310</f>
        <v xml:space="preserve"> Мина Ивановић</v>
      </c>
      <c r="H272" s="5">
        <f>'Списак уч. по учионицама'!D310</f>
        <v>7</v>
      </c>
      <c r="I272" s="7" t="str">
        <f>'Списак уч. по учионицама'!F310</f>
        <v>Павле Савић</v>
      </c>
      <c r="J272" s="8">
        <f>'Списак уч. по учионицама'!K310</f>
        <v>10</v>
      </c>
      <c r="K272" s="9">
        <f>'Списак уч. по учионицама'!L310</f>
        <v>5</v>
      </c>
    </row>
    <row r="273" spans="1:11" ht="36" customHeight="1" thickTop="1" x14ac:dyDescent="0.25">
      <c r="A273" s="2" t="s">
        <v>13</v>
      </c>
      <c r="B273" s="3" t="s">
        <v>14</v>
      </c>
      <c r="C273" s="3" t="s">
        <v>15</v>
      </c>
      <c r="D273" s="3" t="s">
        <v>16</v>
      </c>
      <c r="E273" s="4" t="s">
        <v>17</v>
      </c>
      <c r="G273" s="2" t="s">
        <v>13</v>
      </c>
      <c r="H273" s="3" t="s">
        <v>14</v>
      </c>
      <c r="I273" s="3" t="s">
        <v>15</v>
      </c>
      <c r="J273" s="3" t="s">
        <v>16</v>
      </c>
      <c r="K273" s="4" t="s">
        <v>17</v>
      </c>
    </row>
    <row r="274" spans="1:11" ht="36" customHeight="1" thickBot="1" x14ac:dyDescent="0.3">
      <c r="A274" s="6" t="str">
        <f>'Списак уч. по учионицама'!C311</f>
        <v xml:space="preserve">Никола Николовски </v>
      </c>
      <c r="B274" s="5">
        <f>'Списак уч. по учионицама'!D311</f>
        <v>7</v>
      </c>
      <c r="C274" s="7" t="str">
        <f>'Списак уч. по учионицама'!F311</f>
        <v>Јајинци</v>
      </c>
      <c r="D274" s="8">
        <f>'Списак уч. по учионицама'!K311</f>
        <v>10</v>
      </c>
      <c r="E274" s="9">
        <f>'Списак уч. по учионицама'!L311</f>
        <v>8</v>
      </c>
      <c r="G274" s="6" t="str">
        <f>'Списак уч. по учионицама'!C312</f>
        <v>Димитрије Марић</v>
      </c>
      <c r="H274" s="5">
        <f>'Списак уч. по учионицама'!D312</f>
        <v>7</v>
      </c>
      <c r="I274" s="7" t="str">
        <f>'Списак уч. по учионицама'!F312</f>
        <v>Математичка гимназија</v>
      </c>
      <c r="J274" s="8">
        <f>'Списак уч. по учионицама'!K312</f>
        <v>10</v>
      </c>
      <c r="K274" s="9">
        <f>'Списак уч. по учионицама'!L312</f>
        <v>10</v>
      </c>
    </row>
    <row r="275" spans="1:11" ht="36" customHeight="1" thickTop="1" x14ac:dyDescent="0.25">
      <c r="A275" s="2" t="s">
        <v>13</v>
      </c>
      <c r="B275" s="3" t="s">
        <v>14</v>
      </c>
      <c r="C275" s="3" t="s">
        <v>15</v>
      </c>
      <c r="D275" s="3" t="s">
        <v>16</v>
      </c>
      <c r="E275" s="4" t="s">
        <v>17</v>
      </c>
      <c r="G275" s="2" t="s">
        <v>13</v>
      </c>
      <c r="H275" s="3" t="s">
        <v>14</v>
      </c>
      <c r="I275" s="3" t="s">
        <v>15</v>
      </c>
      <c r="J275" s="3" t="s">
        <v>16</v>
      </c>
      <c r="K275" s="4" t="s">
        <v>17</v>
      </c>
    </row>
    <row r="276" spans="1:11" ht="36" customHeight="1" thickBot="1" x14ac:dyDescent="0.3">
      <c r="A276" s="6" t="str">
        <f>'Списак уч. по учионицама'!C313</f>
        <v>Никола Минић</v>
      </c>
      <c r="B276" s="5">
        <f>'Списак уч. по учионицама'!D313</f>
        <v>7</v>
      </c>
      <c r="C276" s="7" t="str">
        <f>'Списак уч. по учионицама'!F313</f>
        <v>Математичка гимназија</v>
      </c>
      <c r="D276" s="8">
        <f>'Списак уч. по учионицама'!K313</f>
        <v>10</v>
      </c>
      <c r="E276" s="9">
        <f>'Списак уч. по учионицама'!L313</f>
        <v>12</v>
      </c>
      <c r="G276" s="6" t="str">
        <f>'Списак уч. по учионицама'!C314</f>
        <v>Павле Шимпрага</v>
      </c>
      <c r="H276" s="5">
        <f>'Списак уч. по учионицама'!D314</f>
        <v>7</v>
      </c>
      <c r="I276" s="7" t="str">
        <f>'Списак уч. по учионицама'!F314</f>
        <v>Владислав Рибникар</v>
      </c>
      <c r="J276" s="8">
        <f>'Списак уч. по учионицама'!K314</f>
        <v>10</v>
      </c>
      <c r="K276" s="9">
        <f>'Списак уч. по учионицама'!L314</f>
        <v>13</v>
      </c>
    </row>
    <row r="277" spans="1:11" ht="36" customHeight="1" thickTop="1" x14ac:dyDescent="0.25">
      <c r="A277" s="2" t="s">
        <v>13</v>
      </c>
      <c r="B277" s="3" t="s">
        <v>14</v>
      </c>
      <c r="C277" s="3" t="s">
        <v>15</v>
      </c>
      <c r="D277" s="3" t="s">
        <v>16</v>
      </c>
      <c r="E277" s="4" t="s">
        <v>17</v>
      </c>
      <c r="G277" s="2" t="s">
        <v>13</v>
      </c>
      <c r="H277" s="3" t="s">
        <v>14</v>
      </c>
      <c r="I277" s="3" t="s">
        <v>15</v>
      </c>
      <c r="J277" s="3" t="s">
        <v>16</v>
      </c>
      <c r="K277" s="4" t="s">
        <v>17</v>
      </c>
    </row>
    <row r="278" spans="1:11" ht="36" customHeight="1" thickBot="1" x14ac:dyDescent="0.3">
      <c r="A278" s="6" t="str">
        <f>'Списак уч. по учионицама'!C315</f>
        <v>Милица Спасић</v>
      </c>
      <c r="B278" s="5">
        <f>'Списак уч. по учионицама'!D315</f>
        <v>7</v>
      </c>
      <c r="C278" s="7" t="str">
        <f>'Списак уч. по учионицама'!F315</f>
        <v>Владислав Рибникар</v>
      </c>
      <c r="D278" s="8">
        <f>'Списак уч. по учионицама'!K315</f>
        <v>10</v>
      </c>
      <c r="E278" s="9">
        <f>'Списак уч. по учионицама'!L315</f>
        <v>15</v>
      </c>
      <c r="G278" s="6" t="str">
        <f>'Списак уч. по учионицама'!C316</f>
        <v>Стефан Светозаревић</v>
      </c>
      <c r="H278" s="5">
        <f>'Списак уч. по учионицама'!D316</f>
        <v>7</v>
      </c>
      <c r="I278" s="7" t="str">
        <f>'Списак уч. по учионицама'!F316</f>
        <v>ОШ "Свети Сава"</v>
      </c>
      <c r="J278" s="8">
        <f>'Списак уч. по учионицама'!K316</f>
        <v>10</v>
      </c>
      <c r="K278" s="9">
        <f>'Списак уч. по учионицама'!L316</f>
        <v>17</v>
      </c>
    </row>
    <row r="279" spans="1:11" ht="36" customHeight="1" thickTop="1" x14ac:dyDescent="0.25">
      <c r="A279" s="2" t="s">
        <v>13</v>
      </c>
      <c r="B279" s="3" t="s">
        <v>14</v>
      </c>
      <c r="C279" s="3" t="s">
        <v>15</v>
      </c>
      <c r="D279" s="3" t="s">
        <v>16</v>
      </c>
      <c r="E279" s="4" t="s">
        <v>17</v>
      </c>
      <c r="G279" s="2" t="s">
        <v>13</v>
      </c>
      <c r="H279" s="3" t="s">
        <v>14</v>
      </c>
      <c r="I279" s="3" t="s">
        <v>15</v>
      </c>
      <c r="J279" s="3" t="s">
        <v>16</v>
      </c>
      <c r="K279" s="4" t="s">
        <v>17</v>
      </c>
    </row>
    <row r="280" spans="1:11" ht="36" customHeight="1" thickBot="1" x14ac:dyDescent="0.3">
      <c r="A280" s="6" t="str">
        <f>'Списак уч. по учионицама'!C317</f>
        <v xml:space="preserve">Лука Соломун </v>
      </c>
      <c r="B280" s="5">
        <f>'Списак уч. по учионицама'!D317</f>
        <v>7</v>
      </c>
      <c r="C280" s="7" t="str">
        <f>'Списак уч. по учионицама'!F317</f>
        <v xml:space="preserve">Филип филиповић </v>
      </c>
      <c r="D280" s="8">
        <f>'Списак уч. по учионицама'!K317</f>
        <v>10</v>
      </c>
      <c r="E280" s="9">
        <f>'Списак уч. по учионицама'!L317</f>
        <v>20</v>
      </c>
      <c r="G280" s="6" t="str">
        <f>'Списак уч. по учионицама'!C318</f>
        <v xml:space="preserve">Ленка Пауновић </v>
      </c>
      <c r="H280" s="5">
        <f>'Списак уч. по учионицама'!D318</f>
        <v>7</v>
      </c>
      <c r="I280" s="7" t="str">
        <f>'Списак уч. по учионицама'!F318</f>
        <v>Јосиф Панчић</v>
      </c>
      <c r="J280" s="8">
        <f>'Списак уч. по учионицама'!K318</f>
        <v>10</v>
      </c>
      <c r="K280" s="9">
        <f>'Списак уч. по учионицама'!L318</f>
        <v>22</v>
      </c>
    </row>
    <row r="281" spans="1:11" ht="36" customHeight="1" thickTop="1" x14ac:dyDescent="0.25">
      <c r="A281" s="2" t="s">
        <v>13</v>
      </c>
      <c r="B281" s="3" t="s">
        <v>14</v>
      </c>
      <c r="C281" s="3" t="s">
        <v>15</v>
      </c>
      <c r="D281" s="3" t="s">
        <v>16</v>
      </c>
      <c r="E281" s="4" t="s">
        <v>17</v>
      </c>
      <c r="G281" s="2" t="s">
        <v>13</v>
      </c>
      <c r="H281" s="3" t="s">
        <v>14</v>
      </c>
      <c r="I281" s="3" t="s">
        <v>15</v>
      </c>
      <c r="J281" s="3" t="s">
        <v>16</v>
      </c>
      <c r="K281" s="4" t="s">
        <v>17</v>
      </c>
    </row>
    <row r="282" spans="1:11" ht="36" customHeight="1" thickBot="1" x14ac:dyDescent="0.3">
      <c r="A282" s="6" t="str">
        <f>'Списак уч. по учионицама'!C319</f>
        <v>Алекса Пажин</v>
      </c>
      <c r="B282" s="5">
        <f>'Списак уч. по учионицама'!D319</f>
        <v>7</v>
      </c>
      <c r="C282" s="7" t="str">
        <f>'Списак уч. по учионицама'!F319</f>
        <v>Младост</v>
      </c>
      <c r="D282" s="8">
        <f>'Списак уч. по учионицама'!K319</f>
        <v>10</v>
      </c>
      <c r="E282" s="9">
        <f>'Списак уч. по учионицама'!L319</f>
        <v>24</v>
      </c>
      <c r="G282" s="6" t="str">
        <f>'Списак уч. по учионицама'!C320</f>
        <v xml:space="preserve">Софија Кашански </v>
      </c>
      <c r="H282" s="5">
        <f>'Списак уч. по учионицама'!D320</f>
        <v>7</v>
      </c>
      <c r="I282" s="7" t="str">
        <f>'Списак уч. по учионицама'!F320</f>
        <v>Мика Антић</v>
      </c>
      <c r="J282" s="8">
        <f>'Списак уч. по учионицама'!K320</f>
        <v>10</v>
      </c>
      <c r="K282" s="9">
        <f>'Списак уч. по учионицама'!L320</f>
        <v>25</v>
      </c>
    </row>
    <row r="283" spans="1:11" ht="36" customHeight="1" thickTop="1" x14ac:dyDescent="0.25">
      <c r="A283" s="2" t="s">
        <v>13</v>
      </c>
      <c r="B283" s="3" t="s">
        <v>14</v>
      </c>
      <c r="C283" s="3" t="s">
        <v>15</v>
      </c>
      <c r="D283" s="3" t="s">
        <v>16</v>
      </c>
      <c r="E283" s="4" t="s">
        <v>17</v>
      </c>
      <c r="G283" s="2" t="s">
        <v>13</v>
      </c>
      <c r="H283" s="3" t="s">
        <v>14</v>
      </c>
      <c r="I283" s="3" t="s">
        <v>15</v>
      </c>
      <c r="J283" s="3" t="s">
        <v>16</v>
      </c>
      <c r="K283" s="4" t="s">
        <v>17</v>
      </c>
    </row>
    <row r="284" spans="1:11" ht="36" customHeight="1" thickBot="1" x14ac:dyDescent="0.3">
      <c r="A284" s="6" t="str">
        <f>'Списак уч. по учионицама'!C321</f>
        <v>Илија Продановић</v>
      </c>
      <c r="B284" s="5">
        <f>'Списак уч. по учионицама'!D321</f>
        <v>7</v>
      </c>
      <c r="C284" s="7" t="str">
        <f>'Списак уч. по учионицама'!F321</f>
        <v>Деспот Стефан Лазаревић</v>
      </c>
      <c r="D284" s="8">
        <f>'Списак уч. по учионицама'!K321</f>
        <v>10</v>
      </c>
      <c r="E284" s="9">
        <f>'Списак уч. по учионицама'!L321</f>
        <v>27</v>
      </c>
      <c r="G284" s="6" t="str">
        <f>'Списак уч. по учионицама'!C322</f>
        <v>Исидора Ступар</v>
      </c>
      <c r="H284" s="5">
        <f>'Списак уч. по учионицама'!D322</f>
        <v>7</v>
      </c>
      <c r="I284" s="7" t="str">
        <f>'Списак уч. по учионицама'!F322</f>
        <v>ОШ"Дуле Караклајић"</v>
      </c>
      <c r="J284" s="8">
        <f>'Списак уч. по учионицама'!K322</f>
        <v>10</v>
      </c>
      <c r="K284" s="9">
        <f>'Списак уч. по учионицама'!L322</f>
        <v>29</v>
      </c>
    </row>
    <row r="285" spans="1:11" ht="36" customHeight="1" thickTop="1" x14ac:dyDescent="0.25">
      <c r="A285" s="2" t="s">
        <v>13</v>
      </c>
      <c r="B285" s="3" t="s">
        <v>14</v>
      </c>
      <c r="C285" s="3" t="s">
        <v>15</v>
      </c>
      <c r="D285" s="3" t="s">
        <v>16</v>
      </c>
      <c r="E285" s="4" t="s">
        <v>17</v>
      </c>
      <c r="G285" s="2" t="s">
        <v>13</v>
      </c>
      <c r="H285" s="3" t="s">
        <v>14</v>
      </c>
      <c r="I285" s="3" t="s">
        <v>15</v>
      </c>
      <c r="J285" s="3" t="s">
        <v>16</v>
      </c>
      <c r="K285" s="4" t="s">
        <v>17</v>
      </c>
    </row>
    <row r="286" spans="1:11" ht="36" customHeight="1" thickBot="1" x14ac:dyDescent="0.3">
      <c r="A286" s="6" t="str">
        <f>'Списак уч. по учионицама'!C323</f>
        <v>Катарина Кубуревић</v>
      </c>
      <c r="B286" s="5">
        <f>'Списак уч. по учионицама'!D323</f>
        <v>8</v>
      </c>
      <c r="C286" s="7" t="str">
        <f>'Списак уч. по учионицама'!F323</f>
        <v>Радоје Домановић</v>
      </c>
      <c r="D286" s="8">
        <f>'Списак уч. по учионицама'!K323</f>
        <v>10</v>
      </c>
      <c r="E286" s="9">
        <f>'Списак уч. по учионицама'!L323</f>
        <v>4</v>
      </c>
      <c r="G286" s="6" t="str">
        <f>'Списак уч. по учионицама'!C324</f>
        <v>Тадеј Ристић</v>
      </c>
      <c r="H286" s="5">
        <f>'Списак уч. по учионицама'!D324</f>
        <v>8</v>
      </c>
      <c r="I286" s="7" t="str">
        <f>'Списак уч. по учионицама'!F324</f>
        <v>Математичка гимназија</v>
      </c>
      <c r="J286" s="8">
        <f>'Списак уч. по учионицама'!K324</f>
        <v>10</v>
      </c>
      <c r="K286" s="9">
        <f>'Списак уч. по учионицама'!L324</f>
        <v>7</v>
      </c>
    </row>
    <row r="287" spans="1:11" ht="36" customHeight="1" thickTop="1" x14ac:dyDescent="0.25">
      <c r="A287" s="2" t="s">
        <v>13</v>
      </c>
      <c r="B287" s="3" t="s">
        <v>14</v>
      </c>
      <c r="C287" s="3" t="s">
        <v>15</v>
      </c>
      <c r="D287" s="3" t="s">
        <v>16</v>
      </c>
      <c r="E287" s="4" t="s">
        <v>17</v>
      </c>
      <c r="G287" s="2" t="s">
        <v>13</v>
      </c>
      <c r="H287" s="3" t="s">
        <v>14</v>
      </c>
      <c r="I287" s="3" t="s">
        <v>15</v>
      </c>
      <c r="J287" s="3" t="s">
        <v>16</v>
      </c>
      <c r="K287" s="4" t="s">
        <v>17</v>
      </c>
    </row>
    <row r="288" spans="1:11" ht="36" customHeight="1" thickBot="1" x14ac:dyDescent="0.3">
      <c r="A288" s="6" t="str">
        <f>'Списак уч. по учионицама'!C325</f>
        <v>Павле Бугарски</v>
      </c>
      <c r="B288" s="5">
        <f>'Списак уч. по учионицама'!D325</f>
        <v>8</v>
      </c>
      <c r="C288" s="7" t="str">
        <f>'Списак уч. по учионицама'!F325</f>
        <v>Јован Јовановић Змај</v>
      </c>
      <c r="D288" s="8">
        <f>'Списак уч. по учионицама'!K325</f>
        <v>10</v>
      </c>
      <c r="E288" s="9">
        <f>'Списак уч. по учионицама'!L325</f>
        <v>11</v>
      </c>
      <c r="G288" s="6" t="str">
        <f>'Списак уч. по учионицама'!C326</f>
        <v>Милош Станковић</v>
      </c>
      <c r="H288" s="5">
        <f>'Списак уч. по учионицама'!D326</f>
        <v>8</v>
      </c>
      <c r="I288" s="7" t="str">
        <f>'Списак уч. по учионицама'!F326</f>
        <v>Свети Сава</v>
      </c>
      <c r="J288" s="8">
        <f>'Списак уч. по учионицама'!K326</f>
        <v>10</v>
      </c>
      <c r="K288" s="9">
        <f>'Списак уч. по учионицама'!L326</f>
        <v>16</v>
      </c>
    </row>
    <row r="289" spans="1:11" ht="36" customHeight="1" thickTop="1" x14ac:dyDescent="0.25">
      <c r="A289" s="2" t="s">
        <v>13</v>
      </c>
      <c r="B289" s="3" t="s">
        <v>14</v>
      </c>
      <c r="C289" s="3" t="s">
        <v>15</v>
      </c>
      <c r="D289" s="3" t="s">
        <v>16</v>
      </c>
      <c r="E289" s="4" t="s">
        <v>17</v>
      </c>
      <c r="G289" s="2" t="s">
        <v>13</v>
      </c>
      <c r="H289" s="3" t="s">
        <v>14</v>
      </c>
      <c r="I289" s="3" t="s">
        <v>15</v>
      </c>
      <c r="J289" s="3" t="s">
        <v>16</v>
      </c>
      <c r="K289" s="4" t="s">
        <v>17</v>
      </c>
    </row>
    <row r="290" spans="1:11" ht="36" customHeight="1" thickBot="1" x14ac:dyDescent="0.3">
      <c r="A290" s="6" t="str">
        <f>'Списак уч. по учионицама'!C327</f>
        <v>Марко Лазић</v>
      </c>
      <c r="B290" s="5">
        <f>'Списак уч. по учионицама'!D327</f>
        <v>8</v>
      </c>
      <c r="C290" s="7" t="str">
        <f>'Списак уч. по учионицама'!F327</f>
        <v>„Бранко Ћопић“</v>
      </c>
      <c r="D290" s="8">
        <f>'Списак уч. по учионицама'!K327</f>
        <v>10</v>
      </c>
      <c r="E290" s="9">
        <f>'Списак уч. по учионицама'!L327</f>
        <v>19</v>
      </c>
      <c r="G290" s="6" t="str">
        <f>'Списак уч. по учионицама'!C328</f>
        <v>Дамјан Лакић</v>
      </c>
      <c r="H290" s="5">
        <f>'Списак уч. по учионицама'!D328</f>
        <v>8</v>
      </c>
      <c r="I290" s="7" t="str">
        <f>'Списак уч. по учионицама'!F328</f>
        <v>Михајло Пупин</v>
      </c>
      <c r="J290" s="8">
        <f>'Списак уч. по учионицама'!K328</f>
        <v>10</v>
      </c>
      <c r="K290" s="9">
        <f>'Списак уч. по учионицама'!L328</f>
        <v>23</v>
      </c>
    </row>
    <row r="291" spans="1:11" ht="36" customHeight="1" thickTop="1" x14ac:dyDescent="0.25">
      <c r="A291" s="2" t="s">
        <v>13</v>
      </c>
      <c r="B291" s="3" t="s">
        <v>14</v>
      </c>
      <c r="C291" s="3" t="s">
        <v>15</v>
      </c>
      <c r="D291" s="3" t="s">
        <v>16</v>
      </c>
      <c r="E291" s="4" t="s">
        <v>17</v>
      </c>
      <c r="G291" s="2" t="s">
        <v>13</v>
      </c>
      <c r="H291" s="3" t="s">
        <v>14</v>
      </c>
      <c r="I291" s="3" t="s">
        <v>15</v>
      </c>
      <c r="J291" s="3" t="s">
        <v>16</v>
      </c>
      <c r="K291" s="4" t="s">
        <v>17</v>
      </c>
    </row>
    <row r="292" spans="1:11" ht="36" customHeight="1" thickBot="1" x14ac:dyDescent="0.3">
      <c r="A292" s="6" t="str">
        <f>'Списак уч. по учионицама'!C329</f>
        <v>Балша Радуновић</v>
      </c>
      <c r="B292" s="5">
        <f>'Списак уч. по учионицама'!D329</f>
        <v>8</v>
      </c>
      <c r="C292" s="7" t="str">
        <f>'Списак уч. по учионицама'!F329</f>
        <v>Иван Милутиновић</v>
      </c>
      <c r="D292" s="8">
        <f>'Списак уч. по учионицама'!K329</f>
        <v>10</v>
      </c>
      <c r="E292" s="9">
        <f>'Списак уч. по учионицама'!L329</f>
        <v>28</v>
      </c>
      <c r="G292" s="6" t="str">
        <f>'Списак уч. по учионицама'!C333</f>
        <v>Ива Крга</v>
      </c>
      <c r="H292" s="5">
        <f>'Списак уч. по учионицама'!D333</f>
        <v>6</v>
      </c>
      <c r="I292" s="7" t="str">
        <f>'Списак уч. по учионицама'!F333</f>
        <v>Радоје Домановић</v>
      </c>
      <c r="J292" s="8">
        <f>'Списак уч. по учионицама'!K333</f>
        <v>11</v>
      </c>
      <c r="K292" s="9">
        <f>'Списак уч. по учионицама'!L333</f>
        <v>1</v>
      </c>
    </row>
    <row r="293" spans="1:11" ht="36" customHeight="1" thickTop="1" x14ac:dyDescent="0.25">
      <c r="A293" s="2" t="s">
        <v>13</v>
      </c>
      <c r="B293" s="3" t="s">
        <v>14</v>
      </c>
      <c r="C293" s="3" t="s">
        <v>15</v>
      </c>
      <c r="D293" s="3" t="s">
        <v>16</v>
      </c>
      <c r="E293" s="4" t="s">
        <v>17</v>
      </c>
      <c r="G293" s="2" t="s">
        <v>13</v>
      </c>
      <c r="H293" s="3" t="s">
        <v>14</v>
      </c>
      <c r="I293" s="3" t="s">
        <v>15</v>
      </c>
      <c r="J293" s="3" t="s">
        <v>16</v>
      </c>
      <c r="K293" s="4" t="s">
        <v>17</v>
      </c>
    </row>
    <row r="294" spans="1:11" ht="36" customHeight="1" thickBot="1" x14ac:dyDescent="0.3">
      <c r="A294" s="6" t="str">
        <f>'Списак уч. по учионицама'!C334</f>
        <v>Павле Ђурић</v>
      </c>
      <c r="B294" s="5">
        <f>'Списак уч. по учионицама'!D334</f>
        <v>6</v>
      </c>
      <c r="C294" s="7" t="str">
        <f>'Списак уч. по учионицама'!F334</f>
        <v>Иван Горан Ковачић</v>
      </c>
      <c r="D294" s="8">
        <f>'Списак уч. по учионицама'!K334</f>
        <v>11</v>
      </c>
      <c r="E294" s="9">
        <f>'Списак уч. по учионицама'!L334</f>
        <v>3</v>
      </c>
      <c r="G294" s="6" t="str">
        <f>'Списак уч. по учионицама'!C335</f>
        <v xml:space="preserve">Константин Пашић </v>
      </c>
      <c r="H294" s="5">
        <f>'Списак уч. по учионицама'!D335</f>
        <v>6</v>
      </c>
      <c r="I294" s="7" t="str">
        <f>'Списак уч. по учионицама'!F335</f>
        <v>Бановић Страхиња</v>
      </c>
      <c r="J294" s="8">
        <f>'Списак уч. по учионицама'!K335</f>
        <v>11</v>
      </c>
      <c r="K294" s="9">
        <f>'Списак уч. по учионицама'!L335</f>
        <v>5</v>
      </c>
    </row>
    <row r="295" spans="1:11" ht="36" customHeight="1" thickTop="1" x14ac:dyDescent="0.25">
      <c r="A295" s="2" t="s">
        <v>13</v>
      </c>
      <c r="B295" s="3" t="s">
        <v>14</v>
      </c>
      <c r="C295" s="3" t="s">
        <v>15</v>
      </c>
      <c r="D295" s="3" t="s">
        <v>16</v>
      </c>
      <c r="E295" s="4" t="s">
        <v>17</v>
      </c>
      <c r="G295" s="2" t="s">
        <v>13</v>
      </c>
      <c r="H295" s="3" t="s">
        <v>14</v>
      </c>
      <c r="I295" s="3" t="s">
        <v>15</v>
      </c>
      <c r="J295" s="3" t="s">
        <v>16</v>
      </c>
      <c r="K295" s="4" t="s">
        <v>17</v>
      </c>
    </row>
    <row r="296" spans="1:11" ht="36" customHeight="1" thickBot="1" x14ac:dyDescent="0.3">
      <c r="A296" s="6" t="str">
        <f>'Списак уч. по учионицама'!C336</f>
        <v>Стефан Продановић</v>
      </c>
      <c r="B296" s="5">
        <f>'Списак уч. по учионицама'!D336</f>
        <v>6</v>
      </c>
      <c r="C296" s="7" t="str">
        <f>'Списак уч. по учионицама'!F336</f>
        <v>Марија Бурсаћ</v>
      </c>
      <c r="D296" s="8">
        <f>'Списак уч. по учионицама'!K336</f>
        <v>11</v>
      </c>
      <c r="E296" s="9">
        <f>'Списак уч. по учионицама'!L336</f>
        <v>8</v>
      </c>
      <c r="G296" s="6" t="str">
        <f>'Списак уч. по учионицама'!C337</f>
        <v>Анђела Секулић</v>
      </c>
      <c r="H296" s="5">
        <f>'Списак уч. по учионицама'!D337</f>
        <v>6</v>
      </c>
      <c r="I296" s="7" t="str">
        <f>'Списак уч. по учионицама'!F337</f>
        <v>Надежда Петровић</v>
      </c>
      <c r="J296" s="8">
        <f>'Списак уч. по учионицама'!K337</f>
        <v>11</v>
      </c>
      <c r="K296" s="9">
        <f>'Списак уч. по учионицама'!L337</f>
        <v>10</v>
      </c>
    </row>
    <row r="297" spans="1:11" ht="36" customHeight="1" thickTop="1" x14ac:dyDescent="0.25">
      <c r="A297" s="2" t="s">
        <v>13</v>
      </c>
      <c r="B297" s="3" t="s">
        <v>14</v>
      </c>
      <c r="C297" s="3" t="s">
        <v>15</v>
      </c>
      <c r="D297" s="3" t="s">
        <v>16</v>
      </c>
      <c r="E297" s="4" t="s">
        <v>17</v>
      </c>
      <c r="G297" s="2" t="s">
        <v>13</v>
      </c>
      <c r="H297" s="3" t="s">
        <v>14</v>
      </c>
      <c r="I297" s="3" t="s">
        <v>15</v>
      </c>
      <c r="J297" s="3" t="s">
        <v>16</v>
      </c>
      <c r="K297" s="4" t="s">
        <v>17</v>
      </c>
    </row>
    <row r="298" spans="1:11" ht="36" customHeight="1" thickBot="1" x14ac:dyDescent="0.3">
      <c r="A298" s="6" t="str">
        <f>'Списак уч. по учионицама'!C338</f>
        <v xml:space="preserve">Соња Вуковић </v>
      </c>
      <c r="B298" s="5">
        <f>'Списак уч. по учионицама'!D338</f>
        <v>6</v>
      </c>
      <c r="C298" s="7" t="str">
        <f>'Списак уч. по учионицама'!F338</f>
        <v xml:space="preserve">Карађорђе </v>
      </c>
      <c r="D298" s="8">
        <f>'Списак уч. по учионицама'!K338</f>
        <v>11</v>
      </c>
      <c r="E298" s="9">
        <f>'Списак уч. по учионицама'!L338</f>
        <v>12</v>
      </c>
      <c r="G298" s="6" t="str">
        <f>'Списак уч. по учионицама'!C339</f>
        <v xml:space="preserve">Калина Павловић </v>
      </c>
      <c r="H298" s="5">
        <f>'Списак уч. по учионицама'!D339</f>
        <v>6</v>
      </c>
      <c r="I298" s="7" t="str">
        <f>'Списак уч. по учионицама'!F339</f>
        <v>Јосиф Панчић</v>
      </c>
      <c r="J298" s="8">
        <f>'Списак уч. по учионицама'!K339</f>
        <v>11</v>
      </c>
      <c r="K298" s="9">
        <f>'Списак уч. по учионицама'!L339</f>
        <v>13</v>
      </c>
    </row>
    <row r="299" spans="1:11" ht="36" customHeight="1" thickTop="1" x14ac:dyDescent="0.25">
      <c r="A299" s="2" t="s">
        <v>13</v>
      </c>
      <c r="B299" s="3" t="s">
        <v>14</v>
      </c>
      <c r="C299" s="3" t="s">
        <v>15</v>
      </c>
      <c r="D299" s="3" t="s">
        <v>16</v>
      </c>
      <c r="E299" s="4" t="s">
        <v>17</v>
      </c>
      <c r="G299" s="2" t="s">
        <v>13</v>
      </c>
      <c r="H299" s="3" t="s">
        <v>14</v>
      </c>
      <c r="I299" s="3" t="s">
        <v>15</v>
      </c>
      <c r="J299" s="3" t="s">
        <v>16</v>
      </c>
      <c r="K299" s="4" t="s">
        <v>17</v>
      </c>
    </row>
    <row r="300" spans="1:11" ht="36" customHeight="1" thickBot="1" x14ac:dyDescent="0.3">
      <c r="A300" s="6" t="str">
        <f>'Списак уч. по учионицама'!C340</f>
        <v>Никола Рајак</v>
      </c>
      <c r="B300" s="5">
        <f>'Списак уч. по учионицама'!D340</f>
        <v>6</v>
      </c>
      <c r="C300" s="7" t="str">
        <f>'Списак уч. по учионицама'!F340</f>
        <v>Горња Варош</v>
      </c>
      <c r="D300" s="8">
        <f>'Списак уч. по учионицама'!K340</f>
        <v>11</v>
      </c>
      <c r="E300" s="9">
        <f>'Списак уч. по учионицама'!L340</f>
        <v>15</v>
      </c>
      <c r="G300" s="6" t="str">
        <f>'Списак уч. по учионицама'!C341</f>
        <v>Павле Вељић</v>
      </c>
      <c r="H300" s="5">
        <f>'Списак уч. по учионицама'!D341</f>
        <v>6</v>
      </c>
      <c r="I300" s="7" t="str">
        <f>'Списак уч. по учионицама'!F341</f>
        <v>Петар Кочић</v>
      </c>
      <c r="J300" s="8">
        <f>'Списак уч. по учионицама'!K341</f>
        <v>11</v>
      </c>
      <c r="K300" s="9">
        <f>'Списак уч. по учионицама'!L341</f>
        <v>17</v>
      </c>
    </row>
    <row r="301" spans="1:11" ht="36" customHeight="1" thickTop="1" x14ac:dyDescent="0.25">
      <c r="A301" s="2" t="s">
        <v>13</v>
      </c>
      <c r="B301" s="3" t="s">
        <v>14</v>
      </c>
      <c r="C301" s="3" t="s">
        <v>15</v>
      </c>
      <c r="D301" s="3" t="s">
        <v>16</v>
      </c>
      <c r="E301" s="4" t="s">
        <v>17</v>
      </c>
      <c r="G301" s="2" t="s">
        <v>13</v>
      </c>
      <c r="H301" s="3" t="s">
        <v>14</v>
      </c>
      <c r="I301" s="3" t="s">
        <v>15</v>
      </c>
      <c r="J301" s="3" t="s">
        <v>16</v>
      </c>
      <c r="K301" s="4" t="s">
        <v>17</v>
      </c>
    </row>
    <row r="302" spans="1:11" ht="36" customHeight="1" thickBot="1" x14ac:dyDescent="0.3">
      <c r="A302" s="6" t="str">
        <f>'Списак уч. по учионицама'!C342</f>
        <v>Анђела Сретеновић</v>
      </c>
      <c r="B302" s="5">
        <f>'Списак уч. по учионицама'!D342</f>
        <v>6</v>
      </c>
      <c r="C302" s="7" t="str">
        <f>'Списак уч. по учионицама'!F342</f>
        <v>14. октобар</v>
      </c>
      <c r="D302" s="8">
        <f>'Списак уч. по учионицама'!K342</f>
        <v>11</v>
      </c>
      <c r="E302" s="9">
        <f>'Списак уч. по учионицама'!L342</f>
        <v>20</v>
      </c>
      <c r="G302" s="6" t="str">
        <f>'Списак уч. по учионицама'!C343</f>
        <v>Димитрије Милутиновић</v>
      </c>
      <c r="H302" s="5">
        <f>'Списак уч. по учионицама'!D343</f>
        <v>6</v>
      </c>
      <c r="I302" s="7" t="str">
        <f>'Списак уч. по учионицама'!F343</f>
        <v>Деспот Стефан Лазаревић</v>
      </c>
      <c r="J302" s="8">
        <f>'Списак уч. по учионицама'!K343</f>
        <v>11</v>
      </c>
      <c r="K302" s="9">
        <f>'Списак уч. по учионицама'!L343</f>
        <v>22</v>
      </c>
    </row>
    <row r="303" spans="1:11" ht="36" customHeight="1" thickTop="1" x14ac:dyDescent="0.25">
      <c r="A303" s="2" t="s">
        <v>13</v>
      </c>
      <c r="B303" s="3" t="s">
        <v>14</v>
      </c>
      <c r="C303" s="3" t="s">
        <v>15</v>
      </c>
      <c r="D303" s="3" t="s">
        <v>16</v>
      </c>
      <c r="E303" s="4" t="s">
        <v>17</v>
      </c>
      <c r="G303" s="2" t="s">
        <v>13</v>
      </c>
      <c r="H303" s="3" t="s">
        <v>14</v>
      </c>
      <c r="I303" s="3" t="s">
        <v>15</v>
      </c>
      <c r="J303" s="3" t="s">
        <v>16</v>
      </c>
      <c r="K303" s="4" t="s">
        <v>17</v>
      </c>
    </row>
    <row r="304" spans="1:11" ht="36" customHeight="1" thickBot="1" x14ac:dyDescent="0.3">
      <c r="A304" s="6" t="str">
        <f>'Списак уч. по учионицама'!C344</f>
        <v>Павле Божовић</v>
      </c>
      <c r="B304" s="5">
        <f>'Списак уч. по учионицама'!D344</f>
        <v>6</v>
      </c>
      <c r="C304" s="7" t="str">
        <f>'Списак уч. по учионицама'!F344</f>
        <v>Стеван Синђелић</v>
      </c>
      <c r="D304" s="8">
        <f>'Списак уч. по учионицама'!K344</f>
        <v>11</v>
      </c>
      <c r="E304" s="9">
        <f>'Списак уч. по учионицама'!L344</f>
        <v>24</v>
      </c>
      <c r="G304" s="6" t="str">
        <f>'Списак уч. по учионицама'!C345</f>
        <v>Максим Филиповић</v>
      </c>
      <c r="H304" s="5">
        <f>'Списак уч. по учионицама'!D345</f>
        <v>6</v>
      </c>
      <c r="I304" s="7" t="str">
        <f>'Списак уч. по учионицама'!F345</f>
        <v>Посавски партизани</v>
      </c>
      <c r="J304" s="8">
        <f>'Списак уч. по учионицама'!K345</f>
        <v>11</v>
      </c>
      <c r="K304" s="9">
        <f>'Списак уч. по учионицама'!L345</f>
        <v>25</v>
      </c>
    </row>
    <row r="305" spans="1:11" ht="36" customHeight="1" thickTop="1" x14ac:dyDescent="0.25">
      <c r="A305" s="2" t="s">
        <v>13</v>
      </c>
      <c r="B305" s="3" t="s">
        <v>14</v>
      </c>
      <c r="C305" s="3" t="s">
        <v>15</v>
      </c>
      <c r="D305" s="3" t="s">
        <v>16</v>
      </c>
      <c r="E305" s="4" t="s">
        <v>17</v>
      </c>
      <c r="G305" s="2" t="s">
        <v>13</v>
      </c>
      <c r="H305" s="3" t="s">
        <v>14</v>
      </c>
      <c r="I305" s="3" t="s">
        <v>15</v>
      </c>
      <c r="J305" s="3" t="s">
        <v>16</v>
      </c>
      <c r="K305" s="4" t="s">
        <v>17</v>
      </c>
    </row>
    <row r="306" spans="1:11" ht="36" customHeight="1" thickBot="1" x14ac:dyDescent="0.3">
      <c r="A306" s="6" t="str">
        <f>'Списак уч. по учионицама'!C346</f>
        <v>Јелена Влашки</v>
      </c>
      <c r="B306" s="5">
        <f>'Списак уч. по учионицама'!D346</f>
        <v>6</v>
      </c>
      <c r="C306" s="7" t="str">
        <f>'Списак уч. по учионицама'!F346</f>
        <v>Павле Савић</v>
      </c>
      <c r="D306" s="8">
        <f>'Списак уч. по учионицама'!K346</f>
        <v>11</v>
      </c>
      <c r="E306" s="9">
        <f>'Списак уч. по учионицама'!L346</f>
        <v>27</v>
      </c>
      <c r="G306" s="6" t="str">
        <f>'Списак уч. по учионицама'!C347</f>
        <v>Стефан Ристески</v>
      </c>
      <c r="H306" s="5">
        <f>'Списак уч. по учионицама'!D347</f>
        <v>6</v>
      </c>
      <c r="I306" s="7" t="str">
        <f>'Списак уч. по учионицама'!F347</f>
        <v>Лаза Костић</v>
      </c>
      <c r="J306" s="8">
        <f>'Списак уч. по учионицама'!K347</f>
        <v>11</v>
      </c>
      <c r="K306" s="9">
        <f>'Списак уч. по учионицама'!L347</f>
        <v>29</v>
      </c>
    </row>
    <row r="307" spans="1:11" ht="36" customHeight="1" thickTop="1" x14ac:dyDescent="0.25">
      <c r="A307" s="2" t="s">
        <v>13</v>
      </c>
      <c r="B307" s="3" t="s">
        <v>14</v>
      </c>
      <c r="C307" s="3" t="s">
        <v>15</v>
      </c>
      <c r="D307" s="3" t="s">
        <v>16</v>
      </c>
      <c r="E307" s="4" t="s">
        <v>17</v>
      </c>
      <c r="G307" s="2" t="s">
        <v>13</v>
      </c>
      <c r="H307" s="3" t="s">
        <v>14</v>
      </c>
      <c r="I307" s="3" t="s">
        <v>15</v>
      </c>
      <c r="J307" s="3" t="s">
        <v>16</v>
      </c>
      <c r="K307" s="4" t="s">
        <v>17</v>
      </c>
    </row>
    <row r="308" spans="1:11" ht="36" customHeight="1" thickBot="1" x14ac:dyDescent="0.3">
      <c r="A308" s="6" t="str">
        <f>'Списак уч. по учионицама'!C348</f>
        <v>Маша Ћирковић</v>
      </c>
      <c r="B308" s="5">
        <f>'Списак уч. по учионицама'!D348</f>
        <v>7</v>
      </c>
      <c r="C308" s="7" t="str">
        <f>'Списак уч. по учионицама'!F348</f>
        <v>1300 каплара</v>
      </c>
      <c r="D308" s="8">
        <f>'Списак уч. по учионицама'!K348</f>
        <v>11</v>
      </c>
      <c r="E308" s="9">
        <f>'Списак уч. по учионицама'!L348</f>
        <v>2</v>
      </c>
      <c r="G308" s="6" t="str">
        <f>'Списак уч. по учионицама'!C349</f>
        <v>Давид Марјановић</v>
      </c>
      <c r="H308" s="5">
        <f>'Списак уч. по учионицама'!D349</f>
        <v>7</v>
      </c>
      <c r="I308" s="7" t="str">
        <f>'Списак уч. по учионицама'!F349</f>
        <v>С. Шумановић</v>
      </c>
      <c r="J308" s="8">
        <f>'Списак уч. по учионицама'!K349</f>
        <v>11</v>
      </c>
      <c r="K308" s="9">
        <f>'Списак уч. по учионицама'!L349</f>
        <v>6</v>
      </c>
    </row>
    <row r="309" spans="1:11" ht="36" customHeight="1" thickTop="1" x14ac:dyDescent="0.25">
      <c r="A309" s="2" t="s">
        <v>13</v>
      </c>
      <c r="B309" s="3" t="s">
        <v>14</v>
      </c>
      <c r="C309" s="3" t="s">
        <v>15</v>
      </c>
      <c r="D309" s="3" t="s">
        <v>16</v>
      </c>
      <c r="E309" s="4" t="s">
        <v>17</v>
      </c>
      <c r="G309" s="2" t="s">
        <v>13</v>
      </c>
      <c r="H309" s="3" t="s">
        <v>14</v>
      </c>
      <c r="I309" s="3" t="s">
        <v>15</v>
      </c>
      <c r="J309" s="3" t="s">
        <v>16</v>
      </c>
      <c r="K309" s="4" t="s">
        <v>17</v>
      </c>
    </row>
    <row r="310" spans="1:11" ht="36" customHeight="1" thickBot="1" x14ac:dyDescent="0.3">
      <c r="A310" s="6" t="str">
        <f>'Списак уч. по учионицама'!C350</f>
        <v>Максим Вујовић</v>
      </c>
      <c r="B310" s="5">
        <f>'Списак уч. по учионицама'!D350</f>
        <v>7</v>
      </c>
      <c r="C310" s="7" t="str">
        <f>'Списак уч. по учионицама'!F350</f>
        <v>Вељко Дугошевић</v>
      </c>
      <c r="D310" s="8">
        <f>'Списак уч. по учионицама'!K350</f>
        <v>11</v>
      </c>
      <c r="E310" s="9">
        <f>'Списак уч. по учионицама'!L350</f>
        <v>9</v>
      </c>
      <c r="G310" s="6" t="str">
        <f>'Списак уч. по учионицама'!C351</f>
        <v>Никола Благојевић</v>
      </c>
      <c r="H310" s="5">
        <f>'Списак уч. по учионицама'!D351</f>
        <v>7</v>
      </c>
      <c r="I310" s="7" t="str">
        <f>'Списак уч. по учионицама'!F351</f>
        <v>Јован Миодраговић</v>
      </c>
      <c r="J310" s="8">
        <f>'Списак уч. по учионицама'!K351</f>
        <v>11</v>
      </c>
      <c r="K310" s="9">
        <f>'Списак уч. по учионицама'!L351</f>
        <v>14</v>
      </c>
    </row>
    <row r="311" spans="1:11" ht="36" customHeight="1" thickTop="1" x14ac:dyDescent="0.25">
      <c r="A311" s="2" t="s">
        <v>13</v>
      </c>
      <c r="B311" s="3" t="s">
        <v>14</v>
      </c>
      <c r="C311" s="3" t="s">
        <v>15</v>
      </c>
      <c r="D311" s="3" t="s">
        <v>16</v>
      </c>
      <c r="E311" s="4" t="s">
        <v>17</v>
      </c>
      <c r="G311" s="2" t="s">
        <v>13</v>
      </c>
      <c r="H311" s="3" t="s">
        <v>14</v>
      </c>
      <c r="I311" s="3" t="s">
        <v>15</v>
      </c>
      <c r="J311" s="3" t="s">
        <v>16</v>
      </c>
      <c r="K311" s="4" t="s">
        <v>17</v>
      </c>
    </row>
    <row r="312" spans="1:11" ht="36" customHeight="1" thickBot="1" x14ac:dyDescent="0.3">
      <c r="A312" s="6" t="str">
        <f>'Списак уч. по учионицама'!C352</f>
        <v xml:space="preserve">Урош Јаћевић </v>
      </c>
      <c r="B312" s="5">
        <f>'Списак уч. по учионицама'!D352</f>
        <v>7</v>
      </c>
      <c r="C312" s="7" t="str">
        <f>'Списак уч. по учионицама'!F352</f>
        <v>Бановић Страхиња</v>
      </c>
      <c r="D312" s="8">
        <f>'Списак уч. по учионицама'!K352</f>
        <v>11</v>
      </c>
      <c r="E312" s="9">
        <f>'Списак уч. по учионицама'!L352</f>
        <v>18</v>
      </c>
      <c r="G312" s="6" t="str">
        <f>'Списак уч. по учионицама'!C353</f>
        <v>Андреј Петровић</v>
      </c>
      <c r="H312" s="5">
        <f>'Списак уч. по учионицама'!D353</f>
        <v>7</v>
      </c>
      <c r="I312" s="7" t="str">
        <f>'Списак уч. по учионицама'!F353</f>
        <v>Математичка гимназија</v>
      </c>
      <c r="J312" s="8">
        <f>'Списак уч. по учионицама'!K353</f>
        <v>11</v>
      </c>
      <c r="K312" s="9">
        <f>'Списак уч. по учионицама'!L353</f>
        <v>21</v>
      </c>
    </row>
    <row r="313" spans="1:11" ht="36" customHeight="1" thickTop="1" x14ac:dyDescent="0.25">
      <c r="A313" s="2" t="s">
        <v>13</v>
      </c>
      <c r="B313" s="3" t="s">
        <v>14</v>
      </c>
      <c r="C313" s="3" t="s">
        <v>15</v>
      </c>
      <c r="D313" s="3" t="s">
        <v>16</v>
      </c>
      <c r="E313" s="4" t="s">
        <v>17</v>
      </c>
      <c r="G313" s="2" t="s">
        <v>13</v>
      </c>
      <c r="H313" s="3" t="s">
        <v>14</v>
      </c>
      <c r="I313" s="3" t="s">
        <v>15</v>
      </c>
      <c r="J313" s="3" t="s">
        <v>16</v>
      </c>
      <c r="K313" s="4" t="s">
        <v>17</v>
      </c>
    </row>
    <row r="314" spans="1:11" ht="36" customHeight="1" thickBot="1" x14ac:dyDescent="0.3">
      <c r="A314" s="6" t="str">
        <f>'Списак уч. по учионицама'!C354</f>
        <v>Душан Апостоловски</v>
      </c>
      <c r="B314" s="5">
        <f>'Списак уч. по учионицама'!D354</f>
        <v>7</v>
      </c>
      <c r="C314" s="7" t="str">
        <f>'Списак уч. по учионицама'!F354</f>
        <v>Вук Караџић</v>
      </c>
      <c r="D314" s="8">
        <f>'Списак уч. по учионицама'!K354</f>
        <v>11</v>
      </c>
      <c r="E314" s="9">
        <f>'Списак уч. по учионицама'!L354</f>
        <v>26</v>
      </c>
      <c r="G314" s="6" t="str">
        <f>'Списак уч. по учионицама'!C355</f>
        <v>Марко Јефтовић</v>
      </c>
      <c r="H314" s="5">
        <f>'Списак уч. по учионицама'!D355</f>
        <v>7</v>
      </c>
      <c r="I314" s="7" t="str">
        <f>'Списак уч. по учионицама'!F355</f>
        <v>20. октобар</v>
      </c>
      <c r="J314" s="8">
        <f>'Списак уч. по учионицама'!K355</f>
        <v>11</v>
      </c>
      <c r="K314" s="9">
        <f>'Списак уч. по учионицама'!L355</f>
        <v>30</v>
      </c>
    </row>
    <row r="315" spans="1:11" ht="36" customHeight="1" thickTop="1" x14ac:dyDescent="0.25">
      <c r="A315" s="2" t="s">
        <v>13</v>
      </c>
      <c r="B315" s="3" t="s">
        <v>14</v>
      </c>
      <c r="C315" s="3" t="s">
        <v>15</v>
      </c>
      <c r="D315" s="3" t="s">
        <v>16</v>
      </c>
      <c r="E315" s="4" t="s">
        <v>17</v>
      </c>
      <c r="G315" s="2" t="s">
        <v>13</v>
      </c>
      <c r="H315" s="3" t="s">
        <v>14</v>
      </c>
      <c r="I315" s="3" t="s">
        <v>15</v>
      </c>
      <c r="J315" s="3" t="s">
        <v>16</v>
      </c>
      <c r="K315" s="4" t="s">
        <v>17</v>
      </c>
    </row>
    <row r="316" spans="1:11" ht="36" customHeight="1" thickBot="1" x14ac:dyDescent="0.3">
      <c r="A316" s="6" t="str">
        <f>'Списак уч. по учионицама'!C356</f>
        <v>Маја Митић</v>
      </c>
      <c r="B316" s="5">
        <f>'Списак уч. по учионицама'!D356</f>
        <v>8</v>
      </c>
      <c r="C316" s="7" t="str">
        <f>'Списак уч. по учионицама'!F356</f>
        <v>Радоје Домановић</v>
      </c>
      <c r="D316" s="8">
        <f>'Списак уч. по учионицама'!K356</f>
        <v>11</v>
      </c>
      <c r="E316" s="9">
        <f>'Списак уч. по учионицама'!L356</f>
        <v>4</v>
      </c>
      <c r="G316" s="6" t="str">
        <f>'Списак уч. по учионицама'!C357</f>
        <v>Јана Шишовић</v>
      </c>
      <c r="H316" s="5">
        <f>'Списак уч. по учионицама'!D357</f>
        <v>8</v>
      </c>
      <c r="I316" s="7" t="str">
        <f>'Списак уч. по учионицама'!F357</f>
        <v>Математичка гимназија</v>
      </c>
      <c r="J316" s="8">
        <f>'Списак уч. по учионицама'!K357</f>
        <v>11</v>
      </c>
      <c r="K316" s="9">
        <f>'Списак уч. по учионицама'!L357</f>
        <v>7</v>
      </c>
    </row>
    <row r="317" spans="1:11" ht="36" customHeight="1" thickTop="1" x14ac:dyDescent="0.25">
      <c r="A317" s="2" t="s">
        <v>13</v>
      </c>
      <c r="B317" s="3" t="s">
        <v>14</v>
      </c>
      <c r="C317" s="3" t="s">
        <v>15</v>
      </c>
      <c r="D317" s="3" t="s">
        <v>16</v>
      </c>
      <c r="E317" s="4" t="s">
        <v>17</v>
      </c>
      <c r="G317" s="2" t="s">
        <v>13</v>
      </c>
      <c r="H317" s="3" t="s">
        <v>14</v>
      </c>
      <c r="I317" s="3" t="s">
        <v>15</v>
      </c>
      <c r="J317" s="3" t="s">
        <v>16</v>
      </c>
      <c r="K317" s="4" t="s">
        <v>17</v>
      </c>
    </row>
    <row r="318" spans="1:11" ht="36" customHeight="1" thickBot="1" x14ac:dyDescent="0.3">
      <c r="A318" s="6" t="str">
        <f>'Списак уч. по учионицама'!C358</f>
        <v>Никола Грујић</v>
      </c>
      <c r="B318" s="5">
        <f>'Списак уч. по учионицама'!D358</f>
        <v>8</v>
      </c>
      <c r="C318" s="7" t="str">
        <f>'Списак уч. по учионицама'!F358</f>
        <v>Јован Стерија Поповић</v>
      </c>
      <c r="D318" s="8">
        <f>'Списак уч. по учионицама'!K358</f>
        <v>11</v>
      </c>
      <c r="E318" s="9">
        <f>'Списак уч. по учионицама'!L358</f>
        <v>11</v>
      </c>
      <c r="G318" s="6" t="str">
        <f>'Списак уч. по учионицама'!C359</f>
        <v>Милош Жижић</v>
      </c>
      <c r="H318" s="5">
        <f>'Списак уч. по учионицама'!D359</f>
        <v>8</v>
      </c>
      <c r="I318" s="7" t="str">
        <f>'Списак уч. по учионицама'!F359</f>
        <v>Јован Миодраговић</v>
      </c>
      <c r="J318" s="8">
        <f>'Списак уч. по учионицама'!K359</f>
        <v>11</v>
      </c>
      <c r="K318" s="9">
        <f>'Списак уч. по учионицама'!L359</f>
        <v>16</v>
      </c>
    </row>
    <row r="319" spans="1:11" ht="36" customHeight="1" thickTop="1" x14ac:dyDescent="0.25">
      <c r="A319" s="2" t="s">
        <v>13</v>
      </c>
      <c r="B319" s="3" t="s">
        <v>14</v>
      </c>
      <c r="C319" s="3" t="s">
        <v>15</v>
      </c>
      <c r="D319" s="3" t="s">
        <v>16</v>
      </c>
      <c r="E319" s="4" t="s">
        <v>17</v>
      </c>
      <c r="G319" s="2" t="s">
        <v>13</v>
      </c>
      <c r="H319" s="3" t="s">
        <v>14</v>
      </c>
      <c r="I319" s="3" t="s">
        <v>15</v>
      </c>
      <c r="J319" s="3" t="s">
        <v>16</v>
      </c>
      <c r="K319" s="4" t="s">
        <v>17</v>
      </c>
    </row>
    <row r="320" spans="1:11" ht="36" customHeight="1" thickBot="1" x14ac:dyDescent="0.3">
      <c r="A320" s="6" t="str">
        <f>'Списак уч. по учионицама'!C360</f>
        <v>Данило Окановић</v>
      </c>
      <c r="B320" s="5">
        <f>'Списак уч. по учионицама'!D360</f>
        <v>8</v>
      </c>
      <c r="C320" s="7" t="str">
        <f>'Списак уч. по учионицама'!F360</f>
        <v>Математичка гимназија</v>
      </c>
      <c r="D320" s="8">
        <f>'Списак уч. по учионицама'!K360</f>
        <v>11</v>
      </c>
      <c r="E320" s="9">
        <f>'Списак уч. по учионицама'!L360</f>
        <v>19</v>
      </c>
      <c r="G320" s="6" t="str">
        <f>'Списак уч. по учионицама'!C361</f>
        <v>Марко Тошев</v>
      </c>
      <c r="H320" s="5">
        <f>'Списак уч. по учионицама'!D361</f>
        <v>8</v>
      </c>
      <c r="I320" s="7" t="str">
        <f>'Списак уч. по учионицама'!F361</f>
        <v>Раде Кончар</v>
      </c>
      <c r="J320" s="8">
        <f>'Списак уч. по учионицама'!K361</f>
        <v>11</v>
      </c>
      <c r="K320" s="9">
        <f>'Списак уч. по учионицама'!L361</f>
        <v>23</v>
      </c>
    </row>
    <row r="321" spans="1:11" ht="36" customHeight="1" thickTop="1" x14ac:dyDescent="0.25">
      <c r="A321" s="2" t="s">
        <v>13</v>
      </c>
      <c r="B321" s="3" t="s">
        <v>14</v>
      </c>
      <c r="C321" s="3" t="s">
        <v>15</v>
      </c>
      <c r="D321" s="3" t="s">
        <v>16</v>
      </c>
      <c r="E321" s="4" t="s">
        <v>17</v>
      </c>
      <c r="G321" s="2" t="s">
        <v>13</v>
      </c>
      <c r="H321" s="3" t="s">
        <v>14</v>
      </c>
      <c r="I321" s="3" t="s">
        <v>15</v>
      </c>
      <c r="J321" s="3" t="s">
        <v>16</v>
      </c>
      <c r="K321" s="4" t="s">
        <v>17</v>
      </c>
    </row>
    <row r="322" spans="1:11" ht="36" customHeight="1" thickBot="1" x14ac:dyDescent="0.3">
      <c r="A322" s="6" t="str">
        <f>'Списак уч. по учионицама'!C362</f>
        <v>Катарина Јовановић</v>
      </c>
      <c r="B322" s="5">
        <f>'Списак уч. по учионицама'!D362</f>
        <v>8</v>
      </c>
      <c r="C322" s="7" t="str">
        <f>'Списак уч. по учионицама'!F362</f>
        <v>20. октобар</v>
      </c>
      <c r="D322" s="8">
        <f>'Списак уч. по учионицама'!K362</f>
        <v>11</v>
      </c>
      <c r="E322" s="9">
        <f>'Списак уч. по учионицама'!L362</f>
        <v>28</v>
      </c>
      <c r="G322" s="6" t="str">
        <f>'Списак уч. по учионицама'!C366</f>
        <v>Филип Шумић</v>
      </c>
      <c r="H322" s="5">
        <f>'Списак уч. по учионицама'!D366</f>
        <v>6</v>
      </c>
      <c r="I322" s="7" t="str">
        <f>'Списак уч. по учионицама'!F366</f>
        <v>Радоје Домановић</v>
      </c>
      <c r="J322" s="8">
        <f>'Списак уч. по учионицама'!K366</f>
        <v>12</v>
      </c>
      <c r="K322" s="9">
        <f>'Списак уч. по учионицама'!L366</f>
        <v>1</v>
      </c>
    </row>
    <row r="323" spans="1:11" ht="36" customHeight="1" thickTop="1" x14ac:dyDescent="0.25">
      <c r="A323" s="2" t="s">
        <v>13</v>
      </c>
      <c r="B323" s="3" t="s">
        <v>14</v>
      </c>
      <c r="C323" s="3" t="s">
        <v>15</v>
      </c>
      <c r="D323" s="3" t="s">
        <v>16</v>
      </c>
      <c r="E323" s="4" t="s">
        <v>17</v>
      </c>
      <c r="G323" s="2" t="s">
        <v>13</v>
      </c>
      <c r="H323" s="3" t="s">
        <v>14</v>
      </c>
      <c r="I323" s="3" t="s">
        <v>15</v>
      </c>
      <c r="J323" s="3" t="s">
        <v>16</v>
      </c>
      <c r="K323" s="4" t="s">
        <v>17</v>
      </c>
    </row>
    <row r="324" spans="1:11" ht="36" customHeight="1" thickBot="1" x14ac:dyDescent="0.3">
      <c r="A324" s="6" t="str">
        <f>'Списак уч. по учионицама'!C367</f>
        <v>Павле Ђоковић</v>
      </c>
      <c r="B324" s="5">
        <f>'Списак уч. по учионицама'!D367</f>
        <v>6</v>
      </c>
      <c r="C324" s="7" t="str">
        <f>'Списак уч. по учионицама'!F367</f>
        <v>Ћилило и Методије</v>
      </c>
      <c r="D324" s="8">
        <f>'Списак уч. по учионицама'!K367</f>
        <v>12</v>
      </c>
      <c r="E324" s="9">
        <f>'Списак уч. по учионицама'!L367</f>
        <v>3</v>
      </c>
      <c r="G324" s="6" t="str">
        <f>'Списак уч. по учионицама'!C368</f>
        <v>Урош Николетић</v>
      </c>
      <c r="H324" s="5">
        <f>'Списак уч. по учионицама'!D368</f>
        <v>6</v>
      </c>
      <c r="I324" s="7" t="str">
        <f>'Списак уч. по учионицама'!F368</f>
        <v>Вук Караџић</v>
      </c>
      <c r="J324" s="8">
        <f>'Списак уч. по учионицама'!K368</f>
        <v>12</v>
      </c>
      <c r="K324" s="9">
        <f>'Списак уч. по учионицама'!L368</f>
        <v>5</v>
      </c>
    </row>
    <row r="325" spans="1:11" ht="36" customHeight="1" thickTop="1" x14ac:dyDescent="0.25">
      <c r="A325" s="2" t="s">
        <v>13</v>
      </c>
      <c r="B325" s="3" t="s">
        <v>14</v>
      </c>
      <c r="C325" s="3" t="s">
        <v>15</v>
      </c>
      <c r="D325" s="3" t="s">
        <v>16</v>
      </c>
      <c r="E325" s="4" t="s">
        <v>17</v>
      </c>
      <c r="G325" s="2" t="s">
        <v>13</v>
      </c>
      <c r="H325" s="3" t="s">
        <v>14</v>
      </c>
      <c r="I325" s="3" t="s">
        <v>15</v>
      </c>
      <c r="J325" s="3" t="s">
        <v>16</v>
      </c>
      <c r="K325" s="4" t="s">
        <v>17</v>
      </c>
    </row>
    <row r="326" spans="1:11" ht="36" customHeight="1" thickBot="1" x14ac:dyDescent="0.3">
      <c r="A326" s="6" t="str">
        <f>'Списак уч. по учионицама'!C369</f>
        <v>Лена Лапчевић</v>
      </c>
      <c r="B326" s="5">
        <f>'Списак уч. по учионицама'!D369</f>
        <v>6</v>
      </c>
      <c r="C326" s="7" t="str">
        <f>'Списак уч. по учионицама'!F369</f>
        <v>ОШ"НХ Синиша Николајевић"</v>
      </c>
      <c r="D326" s="8">
        <f>'Списак уч. по учионицама'!K369</f>
        <v>12</v>
      </c>
      <c r="E326" s="9">
        <f>'Списак уч. по учионицама'!L369</f>
        <v>8</v>
      </c>
      <c r="G326" s="6" t="str">
        <f>'Списак уч. по учионицама'!C370</f>
        <v>Никита Ивановић</v>
      </c>
      <c r="H326" s="5">
        <f>'Списак уч. по учионицама'!D370</f>
        <v>6</v>
      </c>
      <c r="I326" s="7" t="str">
        <f>'Списак уч. по учионицама'!F370</f>
        <v>Ратко Митровић</v>
      </c>
      <c r="J326" s="8">
        <f>'Списак уч. по учионицама'!K370</f>
        <v>12</v>
      </c>
      <c r="K326" s="9">
        <f>'Списак уч. по учионицама'!L370</f>
        <v>10</v>
      </c>
    </row>
    <row r="327" spans="1:11" ht="36" customHeight="1" thickTop="1" x14ac:dyDescent="0.25">
      <c r="A327" s="2" t="s">
        <v>13</v>
      </c>
      <c r="B327" s="3" t="s">
        <v>14</v>
      </c>
      <c r="C327" s="3" t="s">
        <v>15</v>
      </c>
      <c r="D327" s="3" t="s">
        <v>16</v>
      </c>
      <c r="E327" s="4" t="s">
        <v>17</v>
      </c>
      <c r="G327" s="2" t="s">
        <v>13</v>
      </c>
      <c r="H327" s="3" t="s">
        <v>14</v>
      </c>
      <c r="I327" s="3" t="s">
        <v>15</v>
      </c>
      <c r="J327" s="3" t="s">
        <v>16</v>
      </c>
      <c r="K327" s="4" t="s">
        <v>17</v>
      </c>
    </row>
    <row r="328" spans="1:11" ht="36" customHeight="1" thickBot="1" x14ac:dyDescent="0.3">
      <c r="A328" s="6" t="str">
        <f>'Списак уч. по учионицама'!C371</f>
        <v xml:space="preserve">Соња Филиповић </v>
      </c>
      <c r="B328" s="5">
        <f>'Списак уч. по учионицама'!D371</f>
        <v>6</v>
      </c>
      <c r="C328" s="7" t="str">
        <f>'Списак уч. по учионицама'!F371</f>
        <v xml:space="preserve">Бора Станковић </v>
      </c>
      <c r="D328" s="8">
        <f>'Списак уч. по учионицама'!K371</f>
        <v>12</v>
      </c>
      <c r="E328" s="9">
        <f>'Списак уч. по учионицама'!L371</f>
        <v>12</v>
      </c>
      <c r="G328" s="6" t="str">
        <f>'Списак уч. по учионицама'!C372</f>
        <v xml:space="preserve">Константин Симић </v>
      </c>
      <c r="H328" s="5">
        <f>'Списак уч. по учионицама'!D372</f>
        <v>6</v>
      </c>
      <c r="I328" s="7" t="str">
        <f>'Списак уч. по учионицама'!F372</f>
        <v>Јосиф Панчић</v>
      </c>
      <c r="J328" s="8">
        <f>'Списак уч. по учионицама'!K372</f>
        <v>12</v>
      </c>
      <c r="K328" s="9">
        <f>'Списак уч. по учионицама'!L372</f>
        <v>13</v>
      </c>
    </row>
    <row r="329" spans="1:11" ht="36" customHeight="1" thickTop="1" x14ac:dyDescent="0.25">
      <c r="A329" s="2" t="s">
        <v>13</v>
      </c>
      <c r="B329" s="3" t="s">
        <v>14</v>
      </c>
      <c r="C329" s="3" t="s">
        <v>15</v>
      </c>
      <c r="D329" s="3" t="s">
        <v>16</v>
      </c>
      <c r="E329" s="4" t="s">
        <v>17</v>
      </c>
      <c r="G329" s="2" t="s">
        <v>13</v>
      </c>
      <c r="H329" s="3" t="s">
        <v>14</v>
      </c>
      <c r="I329" s="3" t="s">
        <v>15</v>
      </c>
      <c r="J329" s="3" t="s">
        <v>16</v>
      </c>
      <c r="K329" s="4" t="s">
        <v>17</v>
      </c>
    </row>
    <row r="330" spans="1:11" ht="36" customHeight="1" thickBot="1" x14ac:dyDescent="0.3">
      <c r="A330" s="6" t="str">
        <f>'Списак уч. по учионицама'!C373</f>
        <v>Марија Маркочевић</v>
      </c>
      <c r="B330" s="5">
        <f>'Списак уч. по учионицама'!D373</f>
        <v>6</v>
      </c>
      <c r="C330" s="7" t="str">
        <f>'Списак уч. по учионицама'!F373</f>
        <v>Ћилило и Методије</v>
      </c>
      <c r="D330" s="8">
        <f>'Списак уч. по учионицама'!K373</f>
        <v>12</v>
      </c>
      <c r="E330" s="9">
        <f>'Списак уч. по учионицама'!L373</f>
        <v>15</v>
      </c>
      <c r="G330" s="6" t="str">
        <f>'Списак уч. по учионицама'!C374</f>
        <v>Марко Катић</v>
      </c>
      <c r="H330" s="5">
        <f>'Списак уч. по учионицама'!D374</f>
        <v>6</v>
      </c>
      <c r="I330" s="7" t="str">
        <f>'Списак уч. по учионицама'!F374</f>
        <v>Уједињене Нације</v>
      </c>
      <c r="J330" s="8">
        <f>'Списак уч. по учионицама'!K374</f>
        <v>12</v>
      </c>
      <c r="K330" s="9">
        <f>'Списак уч. по учионицама'!L374</f>
        <v>17</v>
      </c>
    </row>
    <row r="331" spans="1:11" ht="36" customHeight="1" thickTop="1" x14ac:dyDescent="0.25">
      <c r="A331" s="2" t="s">
        <v>13</v>
      </c>
      <c r="B331" s="3" t="s">
        <v>14</v>
      </c>
      <c r="C331" s="3" t="s">
        <v>15</v>
      </c>
      <c r="D331" s="3" t="s">
        <v>16</v>
      </c>
      <c r="E331" s="4" t="s">
        <v>17</v>
      </c>
      <c r="G331" s="2" t="s">
        <v>13</v>
      </c>
      <c r="H331" s="3" t="s">
        <v>14</v>
      </c>
      <c r="I331" s="3" t="s">
        <v>15</v>
      </c>
      <c r="J331" s="3" t="s">
        <v>16</v>
      </c>
      <c r="K331" s="4" t="s">
        <v>17</v>
      </c>
    </row>
    <row r="332" spans="1:11" ht="36" customHeight="1" thickBot="1" x14ac:dyDescent="0.3">
      <c r="A332" s="6" t="str">
        <f>'Списак уч. по учионицама'!C375</f>
        <v>Денис Хаџић</v>
      </c>
      <c r="B332" s="5">
        <f>'Списак уч. по учионицама'!D375</f>
        <v>6</v>
      </c>
      <c r="C332" s="7" t="str">
        <f>'Списак уч. по учионицама'!F375</f>
        <v>Стеван Синђелић</v>
      </c>
      <c r="D332" s="8">
        <f>'Списак уч. по учионицама'!K375</f>
        <v>12</v>
      </c>
      <c r="E332" s="9">
        <f>'Списак уч. по учионицама'!L375</f>
        <v>20</v>
      </c>
      <c r="G332" s="6" t="str">
        <f>'Списак уч. по учионицама'!C376</f>
        <v>Нина Величковић</v>
      </c>
      <c r="H332" s="5">
        <f>'Списак уч. по учионицама'!D376</f>
        <v>6</v>
      </c>
      <c r="I332" s="7" t="str">
        <f>'Списак уч. по учионицама'!F376</f>
        <v>Ћилило и Методије</v>
      </c>
      <c r="J332" s="8">
        <f>'Списак уч. по учионицама'!K376</f>
        <v>12</v>
      </c>
      <c r="K332" s="9">
        <f>'Списак уч. по учионицама'!L376</f>
        <v>22</v>
      </c>
    </row>
    <row r="333" spans="1:11" ht="36" customHeight="1" thickTop="1" x14ac:dyDescent="0.25">
      <c r="A333" s="2" t="s">
        <v>13</v>
      </c>
      <c r="B333" s="3" t="s">
        <v>14</v>
      </c>
      <c r="C333" s="3" t="s">
        <v>15</v>
      </c>
      <c r="D333" s="3" t="s">
        <v>16</v>
      </c>
      <c r="E333" s="4" t="s">
        <v>17</v>
      </c>
      <c r="G333" s="2" t="s">
        <v>13</v>
      </c>
      <c r="H333" s="3" t="s">
        <v>14</v>
      </c>
      <c r="I333" s="3" t="s">
        <v>15</v>
      </c>
      <c r="J333" s="3" t="s">
        <v>16</v>
      </c>
      <c r="K333" s="4" t="s">
        <v>17</v>
      </c>
    </row>
    <row r="334" spans="1:11" ht="36" customHeight="1" thickBot="1" x14ac:dyDescent="0.3">
      <c r="A334" s="6" t="str">
        <f>'Списак уч. по учионицама'!C377</f>
        <v>Уна Јованић</v>
      </c>
      <c r="B334" s="5">
        <f>'Списак уч. по учионицама'!D377</f>
        <v>6</v>
      </c>
      <c r="C334" s="7" t="str">
        <f>'Списак уч. по учионицама'!F377</f>
        <v>Ћилило и Методије</v>
      </c>
      <c r="D334" s="8">
        <f>'Списак уч. по учионицама'!K377</f>
        <v>12</v>
      </c>
      <c r="E334" s="9">
        <f>'Списак уч. по учионицама'!L377</f>
        <v>24</v>
      </c>
      <c r="G334" s="6" t="str">
        <f>'Списак уч. по учионицама'!C378</f>
        <v>Павле Бачвански</v>
      </c>
      <c r="H334" s="5">
        <f>'Списак уч. по учионицама'!D378</f>
        <v>6</v>
      </c>
      <c r="I334" s="7" t="str">
        <f>'Списак уч. по учионицама'!F378</f>
        <v>Ј.Ј. Змај</v>
      </c>
      <c r="J334" s="8">
        <f>'Списак уч. по учионицама'!K378</f>
        <v>12</v>
      </c>
      <c r="K334" s="9">
        <f>'Списак уч. по учионицама'!L378</f>
        <v>25</v>
      </c>
    </row>
    <row r="335" spans="1:11" ht="36" customHeight="1" thickTop="1" x14ac:dyDescent="0.25">
      <c r="A335" s="2" t="s">
        <v>13</v>
      </c>
      <c r="B335" s="3" t="s">
        <v>14</v>
      </c>
      <c r="C335" s="3" t="s">
        <v>15</v>
      </c>
      <c r="D335" s="3" t="s">
        <v>16</v>
      </c>
      <c r="E335" s="4" t="s">
        <v>17</v>
      </c>
      <c r="G335" s="2" t="s">
        <v>13</v>
      </c>
      <c r="H335" s="3" t="s">
        <v>14</v>
      </c>
      <c r="I335" s="3" t="s">
        <v>15</v>
      </c>
      <c r="J335" s="3" t="s">
        <v>16</v>
      </c>
      <c r="K335" s="4" t="s">
        <v>17</v>
      </c>
    </row>
    <row r="336" spans="1:11" ht="36" customHeight="1" thickBot="1" x14ac:dyDescent="0.3">
      <c r="A336" s="6" t="str">
        <f>'Списак уч. по учионицама'!C379</f>
        <v xml:space="preserve">Јаков Ристивојевић Рајковић </v>
      </c>
      <c r="B336" s="5">
        <f>'Списак уч. по учионицама'!D379</f>
        <v>6</v>
      </c>
      <c r="C336" s="7" t="str">
        <f>'Списак уч. по учионицама'!F379</f>
        <v>Јосиф Панчић</v>
      </c>
      <c r="D336" s="8">
        <f>'Списак уч. по учионицама'!K379</f>
        <v>12</v>
      </c>
      <c r="E336" s="9">
        <f>'Списак уч. по учионицама'!L379</f>
        <v>27</v>
      </c>
      <c r="G336" s="6" t="str">
        <f>'Списак уч. по учионицама'!C380</f>
        <v>Војин Лазарац</v>
      </c>
      <c r="H336" s="5">
        <f>'Списак уч. по учионицама'!D380</f>
        <v>6</v>
      </c>
      <c r="I336" s="7" t="str">
        <f>'Списак уч. по учионицама'!F380</f>
        <v>С. Милетић</v>
      </c>
      <c r="J336" s="8">
        <f>'Списак уч. по учионицама'!K380</f>
        <v>12</v>
      </c>
      <c r="K336" s="9">
        <f>'Списак уч. по учионицама'!L380</f>
        <v>29</v>
      </c>
    </row>
    <row r="337" spans="1:11" ht="36" customHeight="1" thickTop="1" x14ac:dyDescent="0.25">
      <c r="A337" s="2" t="s">
        <v>13</v>
      </c>
      <c r="B337" s="3" t="s">
        <v>14</v>
      </c>
      <c r="C337" s="3" t="s">
        <v>15</v>
      </c>
      <c r="D337" s="3" t="s">
        <v>16</v>
      </c>
      <c r="E337" s="4" t="s">
        <v>17</v>
      </c>
      <c r="G337" s="2" t="s">
        <v>13</v>
      </c>
      <c r="H337" s="3" t="s">
        <v>14</v>
      </c>
      <c r="I337" s="3" t="s">
        <v>15</v>
      </c>
      <c r="J337" s="3" t="s">
        <v>16</v>
      </c>
      <c r="K337" s="4" t="s">
        <v>17</v>
      </c>
    </row>
    <row r="338" spans="1:11" ht="36" customHeight="1" thickBot="1" x14ac:dyDescent="0.3">
      <c r="A338" s="6" t="str">
        <f>'Списак уч. по учионицама'!C381</f>
        <v>Исидора Комленић</v>
      </c>
      <c r="B338" s="5">
        <f>'Списак уч. по учионицама'!D381</f>
        <v>7</v>
      </c>
      <c r="C338" s="7" t="str">
        <f>'Списак уч. по учионицама'!F381</f>
        <v>Јелена Ћетковић</v>
      </c>
      <c r="D338" s="8">
        <f>'Списак уч. по учионицама'!K381</f>
        <v>12</v>
      </c>
      <c r="E338" s="9">
        <f>'Списак уч. по учионицама'!L381</f>
        <v>2</v>
      </c>
      <c r="G338" s="6" t="str">
        <f>'Списак уч. по учионицама'!C382</f>
        <v>Марко Трајковић</v>
      </c>
      <c r="H338" s="5">
        <f>'Списак уч. по учионицама'!D382</f>
        <v>7</v>
      </c>
      <c r="I338" s="7" t="str">
        <f>'Списак уч. по учионицама'!F382</f>
        <v>Математичка гимназија</v>
      </c>
      <c r="J338" s="8">
        <f>'Списак уч. по учионицама'!K382</f>
        <v>12</v>
      </c>
      <c r="K338" s="9">
        <f>'Списак уч. по учионицама'!L382</f>
        <v>6</v>
      </c>
    </row>
    <row r="339" spans="1:11" ht="36" customHeight="1" thickTop="1" x14ac:dyDescent="0.25">
      <c r="A339" s="2" t="s">
        <v>13</v>
      </c>
      <c r="B339" s="3" t="s">
        <v>14</v>
      </c>
      <c r="C339" s="3" t="s">
        <v>15</v>
      </c>
      <c r="D339" s="3" t="s">
        <v>16</v>
      </c>
      <c r="E339" s="4" t="s">
        <v>17</v>
      </c>
      <c r="G339" s="2" t="s">
        <v>13</v>
      </c>
      <c r="H339" s="3" t="s">
        <v>14</v>
      </c>
      <c r="I339" s="3" t="s">
        <v>15</v>
      </c>
      <c r="J339" s="3" t="s">
        <v>16</v>
      </c>
      <c r="K339" s="4" t="s">
        <v>17</v>
      </c>
    </row>
    <row r="340" spans="1:11" ht="36" customHeight="1" thickBot="1" x14ac:dyDescent="0.3">
      <c r="A340" s="6" t="str">
        <f>'Списак уч. по учионицама'!C383</f>
        <v xml:space="preserve">Илијана Баљак </v>
      </c>
      <c r="B340" s="5">
        <f>'Списак уч. по учионицама'!D383</f>
        <v>7</v>
      </c>
      <c r="C340" s="7" t="str">
        <f>'Списак уч. по учионицама'!F383</f>
        <v>Данило Киш</v>
      </c>
      <c r="D340" s="8">
        <f>'Списак уч. по учионицама'!K383</f>
        <v>12</v>
      </c>
      <c r="E340" s="9">
        <f>'Списак уч. по учионицама'!L383</f>
        <v>9</v>
      </c>
      <c r="G340" s="6" t="str">
        <f>'Списак уч. по учионицама'!C384</f>
        <v>Вукашин Остојић</v>
      </c>
      <c r="H340" s="5">
        <f>'Списак уч. по учионицама'!D384</f>
        <v>7</v>
      </c>
      <c r="I340" s="7" t="str">
        <f>'Списак уч. по учионицама'!F384</f>
        <v>Математичка гимназија</v>
      </c>
      <c r="J340" s="8">
        <f>'Списак уч. по учионицама'!K384</f>
        <v>12</v>
      </c>
      <c r="K340" s="9">
        <f>'Списак уч. по учионицама'!L384</f>
        <v>14</v>
      </c>
    </row>
    <row r="341" spans="1:11" ht="36" customHeight="1" thickTop="1" x14ac:dyDescent="0.25">
      <c r="A341" s="2" t="s">
        <v>13</v>
      </c>
      <c r="B341" s="3" t="s">
        <v>14</v>
      </c>
      <c r="C341" s="3" t="s">
        <v>15</v>
      </c>
      <c r="D341" s="3" t="s">
        <v>16</v>
      </c>
      <c r="E341" s="4" t="s">
        <v>17</v>
      </c>
      <c r="G341" s="2" t="s">
        <v>13</v>
      </c>
      <c r="H341" s="3" t="s">
        <v>14</v>
      </c>
      <c r="I341" s="3" t="s">
        <v>15</v>
      </c>
      <c r="J341" s="3" t="s">
        <v>16</v>
      </c>
      <c r="K341" s="4" t="s">
        <v>17</v>
      </c>
    </row>
    <row r="342" spans="1:11" ht="36" customHeight="1" thickBot="1" x14ac:dyDescent="0.3">
      <c r="A342" s="6" t="str">
        <f>'Списак уч. по учионицама'!C385</f>
        <v>Стеван Влаић</v>
      </c>
      <c r="B342" s="5">
        <f>'Списак уч. по учионицама'!D385</f>
        <v>7</v>
      </c>
      <c r="C342" s="7" t="str">
        <f>'Списак уч. по учионицама'!F385</f>
        <v>ОШ"Кнез Лазар"</v>
      </c>
      <c r="D342" s="8">
        <f>'Списак уч. по учионицама'!K385</f>
        <v>12</v>
      </c>
      <c r="E342" s="9">
        <f>'Списак уч. по учионицама'!L385</f>
        <v>18</v>
      </c>
      <c r="G342" s="6" t="str">
        <f>'Списак уч. по учионицама'!C386</f>
        <v>Миа Станојевић</v>
      </c>
      <c r="H342" s="5">
        <f>'Списак уч. по учионицама'!D386</f>
        <v>7</v>
      </c>
      <c r="I342" s="7" t="str">
        <f>'Списак уч. по учионицама'!F386</f>
        <v>Мика Антић</v>
      </c>
      <c r="J342" s="8">
        <f>'Списак уч. по учионицама'!K386</f>
        <v>12</v>
      </c>
      <c r="K342" s="9">
        <f>'Списак уч. по учионицама'!L386</f>
        <v>21</v>
      </c>
    </row>
    <row r="343" spans="1:11" ht="36" customHeight="1" thickTop="1" x14ac:dyDescent="0.25">
      <c r="A343" s="2" t="s">
        <v>13</v>
      </c>
      <c r="B343" s="3" t="s">
        <v>14</v>
      </c>
      <c r="C343" s="3" t="s">
        <v>15</v>
      </c>
      <c r="D343" s="3" t="s">
        <v>16</v>
      </c>
      <c r="E343" s="4" t="s">
        <v>17</v>
      </c>
      <c r="G343" s="2" t="s">
        <v>13</v>
      </c>
      <c r="H343" s="3" t="s">
        <v>14</v>
      </c>
      <c r="I343" s="3" t="s">
        <v>15</v>
      </c>
      <c r="J343" s="3" t="s">
        <v>16</v>
      </c>
      <c r="K343" s="4" t="s">
        <v>17</v>
      </c>
    </row>
    <row r="344" spans="1:11" ht="36" customHeight="1" thickBot="1" x14ac:dyDescent="0.3">
      <c r="A344" s="6" t="str">
        <f>'Списак уч. по учионицама'!C387</f>
        <v>Андреј Јовић</v>
      </c>
      <c r="B344" s="5">
        <f>'Списак уч. по учионицама'!D387</f>
        <v>7</v>
      </c>
      <c r="C344" s="7" t="str">
        <f>'Списак уч. по учионицама'!F387</f>
        <v>Илија Гарашанин</v>
      </c>
      <c r="D344" s="8">
        <f>'Списак уч. по учионицама'!K387</f>
        <v>12</v>
      </c>
      <c r="E344" s="9">
        <f>'Списак уч. по учионицама'!L387</f>
        <v>26</v>
      </c>
      <c r="G344" s="6" t="str">
        <f>'Списак уч. по учионицама'!C388</f>
        <v>Танасије Делић</v>
      </c>
      <c r="H344" s="5">
        <f>'Списак уч. по учионицама'!D388</f>
        <v>7</v>
      </c>
      <c r="I344" s="7" t="str">
        <f>'Списак уч. по учионицама'!F388</f>
        <v>Душко Радовић</v>
      </c>
      <c r="J344" s="8">
        <f>'Списак уч. по учионицама'!K388</f>
        <v>12</v>
      </c>
      <c r="K344" s="9">
        <f>'Списак уч. по учионицама'!L388</f>
        <v>30</v>
      </c>
    </row>
    <row r="345" spans="1:11" ht="36" customHeight="1" thickTop="1" x14ac:dyDescent="0.25">
      <c r="A345" s="2" t="s">
        <v>13</v>
      </c>
      <c r="B345" s="3" t="s">
        <v>14</v>
      </c>
      <c r="C345" s="3" t="s">
        <v>15</v>
      </c>
      <c r="D345" s="3" t="s">
        <v>16</v>
      </c>
      <c r="E345" s="4" t="s">
        <v>17</v>
      </c>
      <c r="G345" s="2" t="s">
        <v>13</v>
      </c>
      <c r="H345" s="3" t="s">
        <v>14</v>
      </c>
      <c r="I345" s="3" t="s">
        <v>15</v>
      </c>
      <c r="J345" s="3" t="s">
        <v>16</v>
      </c>
      <c r="K345" s="4" t="s">
        <v>17</v>
      </c>
    </row>
    <row r="346" spans="1:11" ht="36" customHeight="1" thickBot="1" x14ac:dyDescent="0.3">
      <c r="A346" s="6" t="str">
        <f>'Списак уч. по учионицама'!C389</f>
        <v>Василије Лопичић</v>
      </c>
      <c r="B346" s="5">
        <f>'Списак уч. по учионицама'!D389</f>
        <v>8</v>
      </c>
      <c r="C346" s="7" t="str">
        <f>'Списак уч. по учионицама'!F389</f>
        <v>Радоје Домановић</v>
      </c>
      <c r="D346" s="8">
        <f>'Списак уч. по учионицама'!K389</f>
        <v>12</v>
      </c>
      <c r="E346" s="9">
        <f>'Списак уч. по учионицама'!L389</f>
        <v>4</v>
      </c>
      <c r="G346" s="6" t="str">
        <f>'Списак уч. по учионицама'!C390</f>
        <v>Матеја Безаревић</v>
      </c>
      <c r="H346" s="5">
        <f>'Списак уч. по учионицама'!D390</f>
        <v>8</v>
      </c>
      <c r="I346" s="7" t="str">
        <f>'Списак уч. по учионицама'!F390</f>
        <v>Математичка гимназија</v>
      </c>
      <c r="J346" s="8">
        <f>'Списак уч. по учионицама'!K390</f>
        <v>12</v>
      </c>
      <c r="K346" s="9">
        <f>'Списак уч. по учионицама'!L390</f>
        <v>7</v>
      </c>
    </row>
    <row r="347" spans="1:11" ht="36" customHeight="1" thickTop="1" x14ac:dyDescent="0.25">
      <c r="A347" s="2" t="s">
        <v>13</v>
      </c>
      <c r="B347" s="3" t="s">
        <v>14</v>
      </c>
      <c r="C347" s="3" t="s">
        <v>15</v>
      </c>
      <c r="D347" s="3" t="s">
        <v>16</v>
      </c>
      <c r="E347" s="4" t="s">
        <v>17</v>
      </c>
      <c r="G347" s="2" t="s">
        <v>13</v>
      </c>
      <c r="H347" s="3" t="s">
        <v>14</v>
      </c>
      <c r="I347" s="3" t="s">
        <v>15</v>
      </c>
      <c r="J347" s="3" t="s">
        <v>16</v>
      </c>
      <c r="K347" s="4" t="s">
        <v>17</v>
      </c>
    </row>
    <row r="348" spans="1:11" ht="36" customHeight="1" thickBot="1" x14ac:dyDescent="0.3">
      <c r="A348" s="6" t="str">
        <f>'Списак уч. по учионицама'!C391</f>
        <v>Никола Јевтић</v>
      </c>
      <c r="B348" s="5">
        <f>'Списак уч. по учионицама'!D391</f>
        <v>8</v>
      </c>
      <c r="C348" s="7" t="str">
        <f>'Списак уч. по учионицама'!F391</f>
        <v>Краљ Александар Први</v>
      </c>
      <c r="D348" s="8">
        <f>'Списак уч. по учионицама'!K391</f>
        <v>12</v>
      </c>
      <c r="E348" s="9">
        <f>'Списак уч. по учионицама'!L391</f>
        <v>11</v>
      </c>
      <c r="G348" s="6" t="str">
        <f>'Списак уч. по учионицама'!C392</f>
        <v>Александар Манојловић</v>
      </c>
      <c r="H348" s="5">
        <f>'Списак уч. по учионицама'!D392</f>
        <v>8</v>
      </c>
      <c r="I348" s="7" t="str">
        <f>'Списак уч. по учионицама'!F392</f>
        <v>„Франце Прешерн“</v>
      </c>
      <c r="J348" s="8">
        <f>'Списак уч. по учионицама'!K392</f>
        <v>12</v>
      </c>
      <c r="K348" s="9">
        <f>'Списак уч. по учионицама'!L392</f>
        <v>16</v>
      </c>
    </row>
    <row r="349" spans="1:11" ht="36" customHeight="1" thickTop="1" x14ac:dyDescent="0.25">
      <c r="A349" s="2" t="s">
        <v>13</v>
      </c>
      <c r="B349" s="3" t="s">
        <v>14</v>
      </c>
      <c r="C349" s="3" t="s">
        <v>15</v>
      </c>
      <c r="D349" s="3" t="s">
        <v>16</v>
      </c>
      <c r="E349" s="4" t="s">
        <v>17</v>
      </c>
      <c r="G349" s="2" t="s">
        <v>13</v>
      </c>
      <c r="H349" s="3" t="s">
        <v>14</v>
      </c>
      <c r="I349" s="3" t="s">
        <v>15</v>
      </c>
      <c r="J349" s="3" t="s">
        <v>16</v>
      </c>
      <c r="K349" s="4" t="s">
        <v>17</v>
      </c>
    </row>
    <row r="350" spans="1:11" ht="36" customHeight="1" thickBot="1" x14ac:dyDescent="0.3">
      <c r="A350" s="6" t="str">
        <f>'Списак уч. по учионицама'!C393</f>
        <v>Душан Видојевић</v>
      </c>
      <c r="B350" s="5">
        <f>'Списак уч. по учионицама'!D393</f>
        <v>8</v>
      </c>
      <c r="C350" s="7" t="str">
        <f>'Списак уч. по учионицама'!F393</f>
        <v>Математичка гимназија</v>
      </c>
      <c r="D350" s="8">
        <f>'Списак уч. по учионицама'!K393</f>
        <v>12</v>
      </c>
      <c r="E350" s="9">
        <f>'Списак уч. по учионицама'!L393</f>
        <v>19</v>
      </c>
      <c r="G350" s="6" t="str">
        <f>'Списак уч. по учионицама'!C394</f>
        <v>Илија Кујунџић</v>
      </c>
      <c r="H350" s="5">
        <f>'Списак уч. по учионицама'!D394</f>
        <v>8</v>
      </c>
      <c r="I350" s="7" t="str">
        <f>'Списак уч. по учионицама'!F394</f>
        <v>Јелена Ћетковић</v>
      </c>
      <c r="J350" s="8">
        <f>'Списак уч. по учионицама'!K394</f>
        <v>12</v>
      </c>
      <c r="K350" s="9">
        <f>'Списак уч. по учионицама'!L394</f>
        <v>23</v>
      </c>
    </row>
    <row r="351" spans="1:11" ht="36" customHeight="1" thickTop="1" x14ac:dyDescent="0.25">
      <c r="A351" s="2" t="s">
        <v>13</v>
      </c>
      <c r="B351" s="3" t="s">
        <v>14</v>
      </c>
      <c r="C351" s="3" t="s">
        <v>15</v>
      </c>
      <c r="D351" s="3" t="s">
        <v>16</v>
      </c>
      <c r="E351" s="4" t="s">
        <v>17</v>
      </c>
      <c r="G351" s="2" t="s">
        <v>13</v>
      </c>
      <c r="H351" s="3" t="s">
        <v>14</v>
      </c>
      <c r="I351" s="3" t="s">
        <v>15</v>
      </c>
      <c r="J351" s="3" t="s">
        <v>16</v>
      </c>
      <c r="K351" s="4" t="s">
        <v>17</v>
      </c>
    </row>
    <row r="352" spans="1:11" ht="36" customHeight="1" thickBot="1" x14ac:dyDescent="0.3">
      <c r="A352" s="6" t="str">
        <f>'Списак уч. по учионицама'!C395</f>
        <v>Лука Костић</v>
      </c>
      <c r="B352" s="5">
        <f>'Списак уч. по учионицама'!D395</f>
        <v>8</v>
      </c>
      <c r="C352" s="7" t="str">
        <f>'Списак уч. по учионицама'!F395</f>
        <v>„Бранко Ћопић“</v>
      </c>
      <c r="D352" s="8">
        <f>'Списак уч. по учионицама'!K395</f>
        <v>12</v>
      </c>
      <c r="E352" s="9">
        <f>'Списак уч. по учионицама'!L395</f>
        <v>28</v>
      </c>
      <c r="G352" s="6" t="str">
        <f>'Списак уч. по учионицама'!C399</f>
        <v>Елена Михајловић</v>
      </c>
      <c r="H352" s="5">
        <f>'Списак уч. по учионицама'!D399</f>
        <v>6</v>
      </c>
      <c r="I352" s="7" t="str">
        <f>'Списак уч. по учионицама'!F399</f>
        <v>Иван Гундулић</v>
      </c>
      <c r="J352" s="8">
        <f>'Списак уч. по учионицама'!K399</f>
        <v>13</v>
      </c>
      <c r="K352" s="9">
        <f>'Списак уч. по учионицама'!L399</f>
        <v>1</v>
      </c>
    </row>
    <row r="353" spans="1:11" ht="36" customHeight="1" thickTop="1" x14ac:dyDescent="0.25">
      <c r="A353" s="2" t="s">
        <v>13</v>
      </c>
      <c r="B353" s="3" t="s">
        <v>14</v>
      </c>
      <c r="C353" s="3" t="s">
        <v>15</v>
      </c>
      <c r="D353" s="3" t="s">
        <v>16</v>
      </c>
      <c r="E353" s="4" t="s">
        <v>17</v>
      </c>
      <c r="G353" s="2" t="s">
        <v>13</v>
      </c>
      <c r="H353" s="3" t="s">
        <v>14</v>
      </c>
      <c r="I353" s="3" t="s">
        <v>15</v>
      </c>
      <c r="J353" s="3" t="s">
        <v>16</v>
      </c>
      <c r="K353" s="4" t="s">
        <v>17</v>
      </c>
    </row>
    <row r="354" spans="1:11" ht="36" customHeight="1" thickBot="1" x14ac:dyDescent="0.3">
      <c r="A354" s="6" t="str">
        <f>'Списак уч. по учионицама'!C400</f>
        <v>Ирина Мутавџић</v>
      </c>
      <c r="B354" s="5">
        <f>'Списак уч. по учионицама'!D400</f>
        <v>6</v>
      </c>
      <c r="C354" s="7" t="str">
        <f>'Списак уч. по учионицама'!F400</f>
        <v>Ћилило и Методије</v>
      </c>
      <c r="D354" s="8">
        <f>'Списак уч. по учионицама'!K400</f>
        <v>13</v>
      </c>
      <c r="E354" s="9">
        <f>'Списак уч. по учионицама'!L400</f>
        <v>3</v>
      </c>
      <c r="G354" s="6" t="str">
        <f>'Списак уч. по учионицама'!C401</f>
        <v>Милена Пантић</v>
      </c>
      <c r="H354" s="5">
        <f>'Списак уч. по учионицама'!D401</f>
        <v>6</v>
      </c>
      <c r="I354" s="7" t="str">
        <f>'Списак уч. по учионицама'!F401</f>
        <v>Дринка Павловић</v>
      </c>
      <c r="J354" s="8">
        <f>'Списак уч. по учионицама'!K401</f>
        <v>13</v>
      </c>
      <c r="K354" s="9">
        <f>'Списак уч. по учионицама'!L401</f>
        <v>5</v>
      </c>
    </row>
    <row r="355" spans="1:11" ht="36" customHeight="1" thickTop="1" x14ac:dyDescent="0.25">
      <c r="A355" s="2" t="s">
        <v>13</v>
      </c>
      <c r="B355" s="3" t="s">
        <v>14</v>
      </c>
      <c r="C355" s="3" t="s">
        <v>15</v>
      </c>
      <c r="D355" s="3" t="s">
        <v>16</v>
      </c>
      <c r="E355" s="4" t="s">
        <v>17</v>
      </c>
      <c r="G355" s="2" t="s">
        <v>13</v>
      </c>
      <c r="H355" s="3" t="s">
        <v>14</v>
      </c>
      <c r="I355" s="3" t="s">
        <v>15</v>
      </c>
      <c r="J355" s="3" t="s">
        <v>16</v>
      </c>
      <c r="K355" s="4" t="s">
        <v>17</v>
      </c>
    </row>
    <row r="356" spans="1:11" ht="36" customHeight="1" thickBot="1" x14ac:dyDescent="0.3">
      <c r="A356" s="6" t="str">
        <f>'Списак уч. по учионицама'!C402</f>
        <v>Мила Шушић</v>
      </c>
      <c r="B356" s="5">
        <f>'Списак уч. по учионицама'!D402</f>
        <v>6</v>
      </c>
      <c r="C356" s="7" t="str">
        <f>'Списак уч. по учионицама'!F402</f>
        <v>Вук Караџић</v>
      </c>
      <c r="D356" s="8">
        <f>'Списак уч. по учионицама'!K402</f>
        <v>13</v>
      </c>
      <c r="E356" s="9">
        <f>'Списак уч. по учионицама'!L402</f>
        <v>8</v>
      </c>
      <c r="G356" s="6" t="str">
        <f>'Списак уч. по учионицама'!C403</f>
        <v>Вељко Луковић</v>
      </c>
      <c r="H356" s="5">
        <f>'Списак уч. по учионицама'!D403</f>
        <v>6</v>
      </c>
      <c r="I356" s="7" t="str">
        <f>'Списак уч. по учионицама'!F403</f>
        <v>Лаза Костић</v>
      </c>
      <c r="J356" s="8">
        <f>'Списак уч. по учионицама'!K403</f>
        <v>13</v>
      </c>
      <c r="K356" s="9">
        <f>'Списак уч. по учионицама'!L403</f>
        <v>10</v>
      </c>
    </row>
    <row r="357" spans="1:11" ht="36" customHeight="1" thickTop="1" x14ac:dyDescent="0.25">
      <c r="A357" s="2" t="s">
        <v>13</v>
      </c>
      <c r="B357" s="3" t="s">
        <v>14</v>
      </c>
      <c r="C357" s="3" t="s">
        <v>15</v>
      </c>
      <c r="D357" s="3" t="s">
        <v>16</v>
      </c>
      <c r="E357" s="4" t="s">
        <v>17</v>
      </c>
      <c r="G357" s="2" t="s">
        <v>13</v>
      </c>
      <c r="H357" s="3" t="s">
        <v>14</v>
      </c>
      <c r="I357" s="3" t="s">
        <v>15</v>
      </c>
      <c r="J357" s="3" t="s">
        <v>16</v>
      </c>
      <c r="K357" s="4" t="s">
        <v>17</v>
      </c>
    </row>
    <row r="358" spans="1:11" ht="36" customHeight="1" thickBot="1" x14ac:dyDescent="0.3">
      <c r="A358" s="6" t="str">
        <f>'Списак уч. по учионицама'!C404</f>
        <v>Коља Јовановић</v>
      </c>
      <c r="B358" s="5">
        <f>'Списак уч. по учионицама'!D404</f>
        <v>6</v>
      </c>
      <c r="C358" s="7" t="str">
        <f>'Списак уч. по учионицама'!F404</f>
        <v>ООШ "Владислав Рибникар"</v>
      </c>
      <c r="D358" s="8">
        <f>'Списак уч. по учионицама'!K404</f>
        <v>13</v>
      </c>
      <c r="E358" s="9">
        <f>'Списак уч. по учионицама'!L404</f>
        <v>12</v>
      </c>
      <c r="G358" s="6" t="str">
        <f>'Списак уч. по учионицама'!C405</f>
        <v>Иван Цветиновић</v>
      </c>
      <c r="H358" s="5">
        <f>'Списак уч. по учионицама'!D405</f>
        <v>6</v>
      </c>
      <c r="I358" s="7" t="str">
        <f>'Списак уч. по учионицама'!F405</f>
        <v>Доситеј Обрадовић</v>
      </c>
      <c r="J358" s="8">
        <f>'Списак уч. по учионицама'!K405</f>
        <v>13</v>
      </c>
      <c r="K358" s="9">
        <f>'Списак уч. по учионицама'!L405</f>
        <v>13</v>
      </c>
    </row>
    <row r="359" spans="1:11" ht="36" customHeight="1" thickTop="1" x14ac:dyDescent="0.25">
      <c r="A359" s="2" t="s">
        <v>13</v>
      </c>
      <c r="B359" s="3" t="s">
        <v>14</v>
      </c>
      <c r="C359" s="3" t="s">
        <v>15</v>
      </c>
      <c r="D359" s="3" t="s">
        <v>16</v>
      </c>
      <c r="E359" s="4" t="s">
        <v>17</v>
      </c>
      <c r="G359" s="2" t="s">
        <v>13</v>
      </c>
      <c r="H359" s="3" t="s">
        <v>14</v>
      </c>
      <c r="I359" s="3" t="s">
        <v>15</v>
      </c>
      <c r="J359" s="3" t="s">
        <v>16</v>
      </c>
      <c r="K359" s="4" t="s">
        <v>17</v>
      </c>
    </row>
    <row r="360" spans="1:11" ht="36" customHeight="1" thickBot="1" x14ac:dyDescent="0.3">
      <c r="A360" s="6" t="str">
        <f>'Списак уч. по учионицама'!C406</f>
        <v>Ивона Ћокић</v>
      </c>
      <c r="B360" s="5">
        <f>'Списак уч. по учионицама'!D406</f>
        <v>6</v>
      </c>
      <c r="C360" s="7" t="str">
        <f>'Списак уч. по учионицама'!F406</f>
        <v>„Бранко Ћопић“</v>
      </c>
      <c r="D360" s="8">
        <f>'Списак уч. по учионицама'!K406</f>
        <v>13</v>
      </c>
      <c r="E360" s="9">
        <f>'Списак уч. по учионицама'!L406</f>
        <v>15</v>
      </c>
      <c r="G360" s="6" t="str">
        <f>'Списак уч. по учионицама'!C407</f>
        <v xml:space="preserve">Алексеј Ристић </v>
      </c>
      <c r="H360" s="5">
        <f>'Списак уч. по учионицама'!D407</f>
        <v>6</v>
      </c>
      <c r="I360" s="7" t="str">
        <f>'Списак уч. по учионицама'!F407</f>
        <v xml:space="preserve">Филип Филиповић </v>
      </c>
      <c r="J360" s="8">
        <f>'Списак уч. по учионицама'!K407</f>
        <v>13</v>
      </c>
      <c r="K360" s="9">
        <f>'Списак уч. по учионицама'!L407</f>
        <v>17</v>
      </c>
    </row>
    <row r="361" spans="1:11" ht="36" customHeight="1" thickTop="1" x14ac:dyDescent="0.25">
      <c r="A361" s="2" t="s">
        <v>13</v>
      </c>
      <c r="B361" s="3" t="s">
        <v>14</v>
      </c>
      <c r="C361" s="3" t="s">
        <v>15</v>
      </c>
      <c r="D361" s="3" t="s">
        <v>16</v>
      </c>
      <c r="E361" s="4" t="s">
        <v>17</v>
      </c>
      <c r="G361" s="2" t="s">
        <v>13</v>
      </c>
      <c r="H361" s="3" t="s">
        <v>14</v>
      </c>
      <c r="I361" s="3" t="s">
        <v>15</v>
      </c>
      <c r="J361" s="3" t="s">
        <v>16</v>
      </c>
      <c r="K361" s="4" t="s">
        <v>17</v>
      </c>
    </row>
    <row r="362" spans="1:11" ht="36" customHeight="1" thickBot="1" x14ac:dyDescent="0.3">
      <c r="A362" s="6" t="str">
        <f>'Списак уч. по учионицама'!C408</f>
        <v xml:space="preserve">Милица Драшковић </v>
      </c>
      <c r="B362" s="5">
        <f>'Списак уч. по учионицама'!D408</f>
        <v>6</v>
      </c>
      <c r="C362" s="7" t="str">
        <f>'Списак уч. по учионицама'!F408</f>
        <v>Доситеј Обрадовић</v>
      </c>
      <c r="D362" s="8">
        <f>'Списак уч. по учионицама'!K408</f>
        <v>13</v>
      </c>
      <c r="E362" s="9">
        <f>'Списак уч. по учионицама'!L408</f>
        <v>20</v>
      </c>
      <c r="G362" s="6" t="str">
        <f>'Списак уч. по учионицама'!C409</f>
        <v xml:space="preserve">УРОШ ШТУЛИЋ </v>
      </c>
      <c r="H362" s="5">
        <f>'Списак уч. по учионицама'!D409</f>
        <v>6</v>
      </c>
      <c r="I362" s="7" t="str">
        <f>'Списак уч. по учионицама'!F409</f>
        <v>СТЕВАН СРЕМАЦ</v>
      </c>
      <c r="J362" s="8">
        <f>'Списак уч. по учионицама'!K409</f>
        <v>13</v>
      </c>
      <c r="K362" s="9">
        <f>'Списак уч. по учионицама'!L409</f>
        <v>22</v>
      </c>
    </row>
    <row r="363" spans="1:11" ht="36" customHeight="1" thickTop="1" x14ac:dyDescent="0.25">
      <c r="A363" s="2" t="s">
        <v>13</v>
      </c>
      <c r="B363" s="3" t="s">
        <v>14</v>
      </c>
      <c r="C363" s="3" t="s">
        <v>15</v>
      </c>
      <c r="D363" s="3" t="s">
        <v>16</v>
      </c>
      <c r="E363" s="4" t="s">
        <v>17</v>
      </c>
      <c r="G363" s="2" t="s">
        <v>13</v>
      </c>
      <c r="H363" s="3" t="s">
        <v>14</v>
      </c>
      <c r="I363" s="3" t="s">
        <v>15</v>
      </c>
      <c r="J363" s="3" t="s">
        <v>16</v>
      </c>
      <c r="K363" s="4" t="s">
        <v>17</v>
      </c>
    </row>
    <row r="364" spans="1:11" ht="36" customHeight="1" thickBot="1" x14ac:dyDescent="0.3">
      <c r="A364" s="6" t="str">
        <f>'Списак уч. по учионицама'!C410</f>
        <v xml:space="preserve">Теодора Мићић </v>
      </c>
      <c r="B364" s="5">
        <f>'Списак уч. по учионицама'!D410</f>
        <v>6</v>
      </c>
      <c r="C364" s="7" t="str">
        <f>'Списак уч. по учионицама'!F410</f>
        <v>Доситеј Обрадовић</v>
      </c>
      <c r="D364" s="8">
        <f>'Списак уч. по учионицама'!K410</f>
        <v>13</v>
      </c>
      <c r="E364" s="9">
        <f>'Списак уч. по учионицама'!L410</f>
        <v>24</v>
      </c>
      <c r="G364" s="6" t="str">
        <f>'Списак уч. по учионицама'!C411</f>
        <v>Маја Арсић</v>
      </c>
      <c r="H364" s="5">
        <f>'Списак уч. по учионицама'!D411</f>
        <v>6</v>
      </c>
      <c r="I364" s="7" t="str">
        <f>'Списак уч. по учионицама'!F411</f>
        <v>Стеван Синђелић</v>
      </c>
      <c r="J364" s="8">
        <f>'Списак уч. по учионицама'!K411</f>
        <v>13</v>
      </c>
      <c r="K364" s="9">
        <f>'Списак уч. по учионицама'!L411</f>
        <v>25</v>
      </c>
    </row>
    <row r="365" spans="1:11" ht="36" customHeight="1" thickTop="1" x14ac:dyDescent="0.25">
      <c r="A365" s="2" t="s">
        <v>13</v>
      </c>
      <c r="B365" s="3" t="s">
        <v>14</v>
      </c>
      <c r="C365" s="3" t="s">
        <v>15</v>
      </c>
      <c r="D365" s="3" t="s">
        <v>16</v>
      </c>
      <c r="E365" s="4" t="s">
        <v>17</v>
      </c>
      <c r="G365" s="2" t="s">
        <v>13</v>
      </c>
      <c r="H365" s="3" t="s">
        <v>14</v>
      </c>
      <c r="I365" s="3" t="s">
        <v>15</v>
      </c>
      <c r="J365" s="3" t="s">
        <v>16</v>
      </c>
      <c r="K365" s="4" t="s">
        <v>17</v>
      </c>
    </row>
    <row r="366" spans="1:11" ht="36" customHeight="1" thickBot="1" x14ac:dyDescent="0.3">
      <c r="A366" s="6" t="str">
        <f>'Списак уч. по учионицама'!C412</f>
        <v>Никола Милојевић</v>
      </c>
      <c r="B366" s="5">
        <f>'Списак уч. по учионицама'!D412</f>
        <v>6</v>
      </c>
      <c r="C366" s="7" t="str">
        <f>'Списак уч. по учионицама'!F412</f>
        <v>Филип Кљајић Фића</v>
      </c>
      <c r="D366" s="8">
        <f>'Списак уч. по учионицама'!K412</f>
        <v>13</v>
      </c>
      <c r="E366" s="9">
        <f>'Списак уч. по учионицама'!L412</f>
        <v>27</v>
      </c>
      <c r="G366" s="6" t="str">
        <f>'Списак уч. по учионицама'!C413</f>
        <v>Ивона Грујић</v>
      </c>
      <c r="H366" s="5">
        <f>'Списак уч. по учионицама'!D413</f>
        <v>6</v>
      </c>
      <c r="I366" s="7" t="str">
        <f>'Списак уч. по учионицама'!F413</f>
        <v>Г. Принцип</v>
      </c>
      <c r="J366" s="8">
        <f>'Списак уч. по учионицама'!K413</f>
        <v>13</v>
      </c>
      <c r="K366" s="9">
        <f>'Списак уч. по учионицама'!L413</f>
        <v>29</v>
      </c>
    </row>
    <row r="367" spans="1:11" ht="36" customHeight="1" thickTop="1" x14ac:dyDescent="0.25">
      <c r="A367" s="2" t="s">
        <v>13</v>
      </c>
      <c r="B367" s="3" t="s">
        <v>14</v>
      </c>
      <c r="C367" s="3" t="s">
        <v>15</v>
      </c>
      <c r="D367" s="3" t="s">
        <v>16</v>
      </c>
      <c r="E367" s="4" t="s">
        <v>17</v>
      </c>
      <c r="G367" s="2" t="s">
        <v>13</v>
      </c>
      <c r="H367" s="3" t="s">
        <v>14</v>
      </c>
      <c r="I367" s="3" t="s">
        <v>15</v>
      </c>
      <c r="J367" s="3" t="s">
        <v>16</v>
      </c>
      <c r="K367" s="4" t="s">
        <v>17</v>
      </c>
    </row>
    <row r="368" spans="1:11" ht="36" customHeight="1" thickBot="1" x14ac:dyDescent="0.3">
      <c r="A368" s="6" t="str">
        <f>'Списак уч. по учионицама'!C414</f>
        <v>Душан Кукавчић</v>
      </c>
      <c r="B368" s="5">
        <f>'Списак уч. по учионицама'!D414</f>
        <v>7</v>
      </c>
      <c r="C368" s="7" t="str">
        <f>'Списак уч. по учионицама'!F414</f>
        <v>Драгојло Дудић</v>
      </c>
      <c r="D368" s="8">
        <f>'Списак уч. по учионицама'!K414</f>
        <v>13</v>
      </c>
      <c r="E368" s="9">
        <f>'Списак уч. по учионицама'!L414</f>
        <v>2</v>
      </c>
      <c r="G368" s="6" t="str">
        <f>'Списак уч. по учионицама'!C415</f>
        <v>Огњен Јанковић</v>
      </c>
      <c r="H368" s="5">
        <f>'Списак уч. по учионицама'!D415</f>
        <v>7</v>
      </c>
      <c r="I368" s="7" t="str">
        <f>'Списак уч. по учионицама'!F415</f>
        <v>Математичка гимназија</v>
      </c>
      <c r="J368" s="8">
        <f>'Списак уч. по учионицама'!K415</f>
        <v>13</v>
      </c>
      <c r="K368" s="9">
        <f>'Списак уч. по учионицама'!L415</f>
        <v>6</v>
      </c>
    </row>
    <row r="369" spans="1:11" ht="36" customHeight="1" thickTop="1" x14ac:dyDescent="0.25">
      <c r="A369" s="2" t="s">
        <v>13</v>
      </c>
      <c r="B369" s="3" t="s">
        <v>14</v>
      </c>
      <c r="C369" s="3" t="s">
        <v>15</v>
      </c>
      <c r="D369" s="3" t="s">
        <v>16</v>
      </c>
      <c r="E369" s="4" t="s">
        <v>17</v>
      </c>
      <c r="G369" s="2" t="s">
        <v>13</v>
      </c>
      <c r="H369" s="3" t="s">
        <v>14</v>
      </c>
      <c r="I369" s="3" t="s">
        <v>15</v>
      </c>
      <c r="J369" s="3" t="s">
        <v>16</v>
      </c>
      <c r="K369" s="4" t="s">
        <v>17</v>
      </c>
    </row>
    <row r="370" spans="1:11" ht="36" customHeight="1" thickBot="1" x14ac:dyDescent="0.3">
      <c r="A370" s="6" t="str">
        <f>'Списак уч. по учионицама'!C416</f>
        <v xml:space="preserve">Алекса Јојић </v>
      </c>
      <c r="B370" s="5">
        <f>'Списак уч. по учионицама'!D416</f>
        <v>7</v>
      </c>
      <c r="C370" s="7" t="str">
        <f>'Списак уч. по учионицама'!F416</f>
        <v>Милан Ђ. Милићевић</v>
      </c>
      <c r="D370" s="8">
        <f>'Списак уч. по учионицама'!K416</f>
        <v>13</v>
      </c>
      <c r="E370" s="9">
        <f>'Списак уч. по учионицама'!L416</f>
        <v>9</v>
      </c>
      <c r="G370" s="6" t="str">
        <f>'Списак уч. по учионицама'!C417</f>
        <v>Вукашин Кисић</v>
      </c>
      <c r="H370" s="5">
        <f>'Списак уч. по учионицама'!D417</f>
        <v>7</v>
      </c>
      <c r="I370" s="7" t="str">
        <f>'Списак уч. по учионицама'!F417</f>
        <v>Јефимија</v>
      </c>
      <c r="J370" s="8">
        <f>'Списак уч. по учионицама'!K417</f>
        <v>13</v>
      </c>
      <c r="K370" s="9">
        <f>'Списак уч. по учионицама'!L417</f>
        <v>14</v>
      </c>
    </row>
    <row r="371" spans="1:11" ht="36" customHeight="1" thickTop="1" x14ac:dyDescent="0.25">
      <c r="A371" s="2" t="s">
        <v>13</v>
      </c>
      <c r="B371" s="3" t="s">
        <v>14</v>
      </c>
      <c r="C371" s="3" t="s">
        <v>15</v>
      </c>
      <c r="D371" s="3" t="s">
        <v>16</v>
      </c>
      <c r="E371" s="4" t="s">
        <v>17</v>
      </c>
      <c r="G371" s="2" t="s">
        <v>13</v>
      </c>
      <c r="H371" s="3" t="s">
        <v>14</v>
      </c>
      <c r="I371" s="3" t="s">
        <v>15</v>
      </c>
      <c r="J371" s="3" t="s">
        <v>16</v>
      </c>
      <c r="K371" s="4" t="s">
        <v>17</v>
      </c>
    </row>
    <row r="372" spans="1:11" ht="36" customHeight="1" thickBot="1" x14ac:dyDescent="0.3">
      <c r="A372" s="6" t="str">
        <f>'Списак уч. по учионицама'!C418</f>
        <v>Максим Каран</v>
      </c>
      <c r="B372" s="5">
        <f>'Списак уч. по учионицама'!D418</f>
        <v>7</v>
      </c>
      <c r="C372" s="7" t="str">
        <f>'Списак уч. по учионицама'!F418</f>
        <v>Краљ Петар Први</v>
      </c>
      <c r="D372" s="8">
        <f>'Списак уч. по учионицама'!K418</f>
        <v>13</v>
      </c>
      <c r="E372" s="9">
        <f>'Списак уч. по учионицама'!L418</f>
        <v>18</v>
      </c>
      <c r="G372" s="6" t="str">
        <f>'Списак уч. по учионицама'!C419</f>
        <v xml:space="preserve">Обрад Вуловић </v>
      </c>
      <c r="H372" s="5">
        <f>'Списак уч. по учионицама'!D419</f>
        <v>7</v>
      </c>
      <c r="I372" s="7" t="str">
        <f>'Списак уч. по учионицама'!F419</f>
        <v>Петар Петровић Његош</v>
      </c>
      <c r="J372" s="8">
        <f>'Списак уч. по учионицама'!K419</f>
        <v>13</v>
      </c>
      <c r="K372" s="9">
        <f>'Списак уч. по учионицама'!L419</f>
        <v>21</v>
      </c>
    </row>
    <row r="373" spans="1:11" ht="36" customHeight="1" thickTop="1" x14ac:dyDescent="0.25">
      <c r="A373" s="2" t="s">
        <v>13</v>
      </c>
      <c r="B373" s="3" t="s">
        <v>14</v>
      </c>
      <c r="C373" s="3" t="s">
        <v>15</v>
      </c>
      <c r="D373" s="3" t="s">
        <v>16</v>
      </c>
      <c r="E373" s="4" t="s">
        <v>17</v>
      </c>
      <c r="G373" s="2" t="s">
        <v>13</v>
      </c>
      <c r="H373" s="3" t="s">
        <v>14</v>
      </c>
      <c r="I373" s="3" t="s">
        <v>15</v>
      </c>
      <c r="J373" s="3" t="s">
        <v>16</v>
      </c>
      <c r="K373" s="4" t="s">
        <v>17</v>
      </c>
    </row>
    <row r="374" spans="1:11" ht="36" customHeight="1" thickBot="1" x14ac:dyDescent="0.3">
      <c r="A374" s="6" t="str">
        <f>'Списак уч. по учионицама'!C420</f>
        <v>Лука Тадић</v>
      </c>
      <c r="B374" s="5">
        <f>'Списак уч. по учионицама'!D420</f>
        <v>7</v>
      </c>
      <c r="C374" s="7" t="str">
        <f>'Списак уч. по учионицама'!F420</f>
        <v>ОШ „Старина Новак“</v>
      </c>
      <c r="D374" s="8">
        <f>'Списак уч. по учионицама'!K420</f>
        <v>13</v>
      </c>
      <c r="E374" s="9">
        <f>'Списак уч. по учионицама'!L420</f>
        <v>26</v>
      </c>
      <c r="G374" s="6" t="str">
        <f>'Списак уч. по учионицама'!C421</f>
        <v>Сергеј Николић</v>
      </c>
      <c r="H374" s="5">
        <f>'Списак уч. по учионицама'!D421</f>
        <v>7</v>
      </c>
      <c r="I374" s="7" t="str">
        <f>'Списак уч. по учионицама'!F421</f>
        <v>Краљ Александар Први</v>
      </c>
      <c r="J374" s="8">
        <f>'Списак уч. по учионицама'!K421</f>
        <v>13</v>
      </c>
      <c r="K374" s="9">
        <f>'Списак уч. по учионицама'!L421</f>
        <v>30</v>
      </c>
    </row>
    <row r="375" spans="1:11" ht="36" customHeight="1" thickTop="1" x14ac:dyDescent="0.25">
      <c r="A375" s="2" t="s">
        <v>13</v>
      </c>
      <c r="B375" s="3" t="s">
        <v>14</v>
      </c>
      <c r="C375" s="3" t="s">
        <v>15</v>
      </c>
      <c r="D375" s="3" t="s">
        <v>16</v>
      </c>
      <c r="E375" s="4" t="s">
        <v>17</v>
      </c>
      <c r="G375" s="2" t="s">
        <v>13</v>
      </c>
      <c r="H375" s="3" t="s">
        <v>14</v>
      </c>
      <c r="I375" s="3" t="s">
        <v>15</v>
      </c>
      <c r="J375" s="3" t="s">
        <v>16</v>
      </c>
      <c r="K375" s="4" t="s">
        <v>17</v>
      </c>
    </row>
    <row r="376" spans="1:11" ht="36" customHeight="1" thickBot="1" x14ac:dyDescent="0.3">
      <c r="A376" s="6" t="str">
        <f>'Списак уч. по учионицама'!C422</f>
        <v>Зрна Ћирић</v>
      </c>
      <c r="B376" s="5">
        <f>'Списак уч. по учионицама'!D422</f>
        <v>8</v>
      </c>
      <c r="C376" s="7" t="str">
        <f>'Списак уч. по учионицама'!F422</f>
        <v>С. Маринковић</v>
      </c>
      <c r="D376" s="8">
        <f>'Списак уч. по учионицама'!K422</f>
        <v>13</v>
      </c>
      <c r="E376" s="9">
        <f>'Списак уч. по учионицама'!L422</f>
        <v>4</v>
      </c>
      <c r="G376" s="6" t="str">
        <f>'Списак уч. по учионицама'!C423</f>
        <v>Мила Грубовић</v>
      </c>
      <c r="H376" s="5">
        <f>'Списак уч. по учионицама'!D423</f>
        <v>8</v>
      </c>
      <c r="I376" s="7" t="str">
        <f>'Списак уч. по учионицама'!F423</f>
        <v>Математичка гимназија</v>
      </c>
      <c r="J376" s="8">
        <f>'Списак уч. по учионицама'!K423</f>
        <v>13</v>
      </c>
      <c r="K376" s="9">
        <f>'Списак уч. по учионицама'!L423</f>
        <v>7</v>
      </c>
    </row>
    <row r="377" spans="1:11" ht="36" customHeight="1" thickTop="1" x14ac:dyDescent="0.25">
      <c r="A377" s="2" t="s">
        <v>13</v>
      </c>
      <c r="B377" s="3" t="s">
        <v>14</v>
      </c>
      <c r="C377" s="3" t="s">
        <v>15</v>
      </c>
      <c r="D377" s="3" t="s">
        <v>16</v>
      </c>
      <c r="E377" s="4" t="s">
        <v>17</v>
      </c>
      <c r="G377" s="2" t="s">
        <v>13</v>
      </c>
      <c r="H377" s="3" t="s">
        <v>14</v>
      </c>
      <c r="I377" s="3" t="s">
        <v>15</v>
      </c>
      <c r="J377" s="3" t="s">
        <v>16</v>
      </c>
      <c r="K377" s="4" t="s">
        <v>17</v>
      </c>
    </row>
    <row r="378" spans="1:11" ht="36" customHeight="1" thickBot="1" x14ac:dyDescent="0.3">
      <c r="A378" s="6" t="str">
        <f>'Списак уч. по учионицама'!C424</f>
        <v>Димитрије Бујић</v>
      </c>
      <c r="B378" s="5">
        <f>'Списак уч. по учионицама'!D424</f>
        <v>8</v>
      </c>
      <c r="C378" s="7" t="str">
        <f>'Списак уч. по учионицама'!F424</f>
        <v>Милица Милошевић</v>
      </c>
      <c r="D378" s="8">
        <f>'Списак уч. по учионицама'!K424</f>
        <v>13</v>
      </c>
      <c r="E378" s="9">
        <f>'Списак уч. по учионицама'!L424</f>
        <v>11</v>
      </c>
      <c r="G378" s="6" t="str">
        <f>'Списак уч. по учионицама'!C425</f>
        <v>Алекса Јукић</v>
      </c>
      <c r="H378" s="5">
        <f>'Списак уч. по учионицама'!D425</f>
        <v>8</v>
      </c>
      <c r="I378" s="7" t="str">
        <f>'Списак уч. по учионицама'!F425</f>
        <v>„Ђура Јакшић“</v>
      </c>
      <c r="J378" s="8">
        <f>'Списак уч. по учионицама'!K425</f>
        <v>13</v>
      </c>
      <c r="K378" s="9">
        <f>'Списак уч. по учионицама'!L425</f>
        <v>16</v>
      </c>
    </row>
    <row r="379" spans="1:11" ht="36" customHeight="1" thickTop="1" x14ac:dyDescent="0.25">
      <c r="A379" s="2" t="s">
        <v>13</v>
      </c>
      <c r="B379" s="3" t="s">
        <v>14</v>
      </c>
      <c r="C379" s="3" t="s">
        <v>15</v>
      </c>
      <c r="D379" s="3" t="s">
        <v>16</v>
      </c>
      <c r="E379" s="4" t="s">
        <v>17</v>
      </c>
      <c r="G379" s="2" t="s">
        <v>13</v>
      </c>
      <c r="H379" s="3" t="s">
        <v>14</v>
      </c>
      <c r="I379" s="3" t="s">
        <v>15</v>
      </c>
      <c r="J379" s="3" t="s">
        <v>16</v>
      </c>
      <c r="K379" s="4" t="s">
        <v>17</v>
      </c>
    </row>
    <row r="380" spans="1:11" ht="36" customHeight="1" thickBot="1" x14ac:dyDescent="0.3">
      <c r="A380" s="6" t="str">
        <f>'Списак уч. по учионицама'!C426</f>
        <v xml:space="preserve">Александар Оташевић </v>
      </c>
      <c r="B380" s="5">
        <f>'Списак уч. по учионицама'!D426</f>
        <v>8</v>
      </c>
      <c r="C380" s="7" t="str">
        <f>'Списак уч. по учионицама'!F426</f>
        <v>Петар Петровић Његош</v>
      </c>
      <c r="D380" s="8">
        <f>'Списак уч. по учионицама'!K426</f>
        <v>13</v>
      </c>
      <c r="E380" s="9">
        <f>'Списак уч. по учионицама'!L426</f>
        <v>19</v>
      </c>
      <c r="G380" s="6" t="str">
        <f>'Списак уч. по учионицама'!C427</f>
        <v>Тијана Шећеровић</v>
      </c>
      <c r="H380" s="5">
        <f>'Списак уч. по учионицама'!D427</f>
        <v>8</v>
      </c>
      <c r="I380" s="7" t="str">
        <f>'Списак уч. по учионицама'!F427</f>
        <v>Ћирило и Методије</v>
      </c>
      <c r="J380" s="8">
        <f>'Списак уч. по учионицама'!K427</f>
        <v>13</v>
      </c>
      <c r="K380" s="9">
        <f>'Списак уч. по учионицама'!L427</f>
        <v>23</v>
      </c>
    </row>
    <row r="381" spans="1:11" ht="36" customHeight="1" thickTop="1" x14ac:dyDescent="0.25">
      <c r="A381" s="2" t="s">
        <v>13</v>
      </c>
      <c r="B381" s="3" t="s">
        <v>14</v>
      </c>
      <c r="C381" s="3" t="s">
        <v>15</v>
      </c>
      <c r="D381" s="3" t="s">
        <v>16</v>
      </c>
      <c r="E381" s="4" t="s">
        <v>17</v>
      </c>
      <c r="G381" s="2" t="s">
        <v>13</v>
      </c>
      <c r="H381" s="3" t="s">
        <v>14</v>
      </c>
      <c r="I381" s="3" t="s">
        <v>15</v>
      </c>
      <c r="J381" s="3" t="s">
        <v>16</v>
      </c>
      <c r="K381" s="4" t="s">
        <v>17</v>
      </c>
    </row>
    <row r="382" spans="1:11" ht="36" customHeight="1" thickBot="1" x14ac:dyDescent="0.3">
      <c r="A382" s="6" t="str">
        <f>'Списак уч. по учионицама'!C428</f>
        <v>Лазар Кипроски</v>
      </c>
      <c r="B382" s="5">
        <f>'Списак уч. по учионицама'!D428</f>
        <v>8</v>
      </c>
      <c r="C382" s="7" t="str">
        <f>'Списак уч. по учионицама'!F428</f>
        <v xml:space="preserve">М.Ђ.Милићевић </v>
      </c>
      <c r="D382" s="8">
        <f>'Списак уч. по учионицама'!K428</f>
        <v>13</v>
      </c>
      <c r="E382" s="9">
        <f>'Списак уч. по учионицама'!L428</f>
        <v>28</v>
      </c>
      <c r="G382" s="6" t="str">
        <f>'Списак уч. по учионицама'!C432</f>
        <v>Огњен Нишкић</v>
      </c>
      <c r="H382" s="5">
        <f>'Списак уч. по учионицама'!D432</f>
        <v>6</v>
      </c>
      <c r="I382" s="7" t="str">
        <f>'Списак уч. по учионицама'!F432</f>
        <v>Лаза Костић</v>
      </c>
      <c r="J382" s="8">
        <f>'Списак уч. по учионицама'!K432</f>
        <v>14</v>
      </c>
      <c r="K382" s="9">
        <f>'Списак уч. по учионицама'!L432</f>
        <v>2</v>
      </c>
    </row>
    <row r="383" spans="1:11" ht="36" customHeight="1" thickTop="1" x14ac:dyDescent="0.25">
      <c r="A383" s="2" t="s">
        <v>13</v>
      </c>
      <c r="B383" s="3" t="s">
        <v>14</v>
      </c>
      <c r="C383" s="3" t="s">
        <v>15</v>
      </c>
      <c r="D383" s="3" t="s">
        <v>16</v>
      </c>
      <c r="E383" s="4" t="s">
        <v>17</v>
      </c>
      <c r="G383" s="2" t="s">
        <v>13</v>
      </c>
      <c r="H383" s="3" t="s">
        <v>14</v>
      </c>
      <c r="I383" s="3" t="s">
        <v>15</v>
      </c>
      <c r="J383" s="3" t="s">
        <v>16</v>
      </c>
      <c r="K383" s="4" t="s">
        <v>17</v>
      </c>
    </row>
    <row r="384" spans="1:11" ht="36" customHeight="1" thickBot="1" x14ac:dyDescent="0.3">
      <c r="A384" s="6" t="str">
        <f>'Списак уч. по учионицама'!C433</f>
        <v>Петар Спасић</v>
      </c>
      <c r="B384" s="5">
        <f>'Списак уч. по учионицама'!D433</f>
        <v>6</v>
      </c>
      <c r="C384" s="7" t="str">
        <f>'Списак уч. по учионицама'!F433</f>
        <v>Ћилило и Методије</v>
      </c>
      <c r="D384" s="8">
        <f>'Списак уч. по учионицама'!K433</f>
        <v>14</v>
      </c>
      <c r="E384" s="9">
        <f>'Списак уч. по учионицама'!L433</f>
        <v>6</v>
      </c>
      <c r="G384" s="6" t="str">
        <f>'Списак уч. по учионицама'!C434</f>
        <v>Страхиња Југовић</v>
      </c>
      <c r="H384" s="5">
        <f>'Списак уч. по учионицама'!D434</f>
        <v>6</v>
      </c>
      <c r="I384" s="7" t="str">
        <f>'Списак уч. по учионицама'!F434</f>
        <v>Радоје Домановић</v>
      </c>
      <c r="J384" s="8">
        <f>'Списак уч. по учионицама'!K434</f>
        <v>14</v>
      </c>
      <c r="K384" s="9">
        <f>'Списак уч. по учионицама'!L434</f>
        <v>9</v>
      </c>
    </row>
    <row r="385" spans="1:11" ht="36" customHeight="1" thickTop="1" x14ac:dyDescent="0.25">
      <c r="A385" s="2" t="s">
        <v>13</v>
      </c>
      <c r="B385" s="3" t="s">
        <v>14</v>
      </c>
      <c r="C385" s="3" t="s">
        <v>15</v>
      </c>
      <c r="D385" s="3" t="s">
        <v>16</v>
      </c>
      <c r="E385" s="4" t="s">
        <v>17</v>
      </c>
      <c r="G385" s="2" t="s">
        <v>13</v>
      </c>
      <c r="H385" s="3" t="s">
        <v>14</v>
      </c>
      <c r="I385" s="3" t="s">
        <v>15</v>
      </c>
      <c r="J385" s="3" t="s">
        <v>16</v>
      </c>
      <c r="K385" s="4" t="s">
        <v>17</v>
      </c>
    </row>
    <row r="386" spans="1:11" ht="36" customHeight="1" thickBot="1" x14ac:dyDescent="0.3">
      <c r="A386" s="6" t="str">
        <f>'Списак уч. по учионицама'!C435</f>
        <v>Матео Ђиновић</v>
      </c>
      <c r="B386" s="5">
        <f>'Списак уч. по учионицама'!D435</f>
        <v>6</v>
      </c>
      <c r="C386" s="7" t="str">
        <f>'Списак уч. по учионицама'!F435</f>
        <v>Војвода Радомир Путник</v>
      </c>
      <c r="D386" s="8">
        <f>'Списак уч. по учионицама'!K435</f>
        <v>14</v>
      </c>
      <c r="E386" s="9">
        <f>'Списак уч. по учионицама'!L435</f>
        <v>14</v>
      </c>
      <c r="G386" s="6" t="str">
        <f>'Списак уч. по учионицама'!C436</f>
        <v>Милош Петровић</v>
      </c>
      <c r="H386" s="5">
        <f>'Списак уч. по учионицама'!D436</f>
        <v>6</v>
      </c>
      <c r="I386" s="7" t="str">
        <f>'Списак уч. по учионицама'!F436</f>
        <v>Драган Лукић</v>
      </c>
      <c r="J386" s="8">
        <f>'Списак уч. по учионицама'!K436</f>
        <v>14</v>
      </c>
      <c r="K386" s="9">
        <f>'Списак уч. по учионицама'!L436</f>
        <v>18</v>
      </c>
    </row>
    <row r="387" spans="1:11" ht="36" customHeight="1" thickTop="1" x14ac:dyDescent="0.25">
      <c r="A387" s="2" t="s">
        <v>13</v>
      </c>
      <c r="B387" s="3" t="s">
        <v>14</v>
      </c>
      <c r="C387" s="3" t="s">
        <v>15</v>
      </c>
      <c r="D387" s="3" t="s">
        <v>16</v>
      </c>
      <c r="E387" s="4" t="s">
        <v>17</v>
      </c>
      <c r="G387" s="2" t="s">
        <v>13</v>
      </c>
      <c r="H387" s="3" t="s">
        <v>14</v>
      </c>
      <c r="I387" s="3" t="s">
        <v>15</v>
      </c>
      <c r="J387" s="3" t="s">
        <v>16</v>
      </c>
      <c r="K387" s="4" t="s">
        <v>17</v>
      </c>
    </row>
    <row r="388" spans="1:11" ht="36" customHeight="1" thickBot="1" x14ac:dyDescent="0.3">
      <c r="A388" s="6" t="str">
        <f>'Списак уч. по учионицама'!C437</f>
        <v>Ива Живковић</v>
      </c>
      <c r="B388" s="5">
        <f>'Списак уч. по учионицама'!D437</f>
        <v>6</v>
      </c>
      <c r="C388" s="7" t="str">
        <f>'Списак уч. по учионицама'!F437</f>
        <v>ОШ ,,Јован Миодраговић”</v>
      </c>
      <c r="D388" s="8">
        <f>'Списак уч. по учионицама'!K437</f>
        <v>14</v>
      </c>
      <c r="E388" s="9">
        <f>'Списак уч. по учионицама'!L437</f>
        <v>21</v>
      </c>
      <c r="G388" s="6" t="str">
        <f>'Списак уч. по учионицама'!C438</f>
        <v>Немања Тадић</v>
      </c>
      <c r="H388" s="5">
        <f>'Списак уч. по учионицама'!D438</f>
        <v>6</v>
      </c>
      <c r="I388" s="7" t="str">
        <f>'Списак уч. по учионицама'!F438</f>
        <v>Доситеј Обрадовић</v>
      </c>
      <c r="J388" s="8">
        <f>'Списак уч. по учионицама'!K438</f>
        <v>14</v>
      </c>
      <c r="K388" s="9">
        <f>'Списак уч. по учионицама'!L438</f>
        <v>26</v>
      </c>
    </row>
    <row r="389" spans="1:11" ht="36" customHeight="1" thickTop="1" x14ac:dyDescent="0.25">
      <c r="A389" s="2" t="s">
        <v>13</v>
      </c>
      <c r="B389" s="3" t="s">
        <v>14</v>
      </c>
      <c r="C389" s="3" t="s">
        <v>15</v>
      </c>
      <c r="D389" s="3" t="s">
        <v>16</v>
      </c>
      <c r="E389" s="4" t="s">
        <v>17</v>
      </c>
      <c r="G389" s="2" t="s">
        <v>13</v>
      </c>
      <c r="H389" s="3" t="s">
        <v>14</v>
      </c>
      <c r="I389" s="3" t="s">
        <v>15</v>
      </c>
      <c r="J389" s="3" t="s">
        <v>16</v>
      </c>
      <c r="K389" s="4" t="s">
        <v>17</v>
      </c>
    </row>
    <row r="390" spans="1:11" ht="36" customHeight="1" thickBot="1" x14ac:dyDescent="0.3">
      <c r="A390" s="6" t="str">
        <f>'Списак уч. по учионицама'!C439</f>
        <v>Лука Ристић</v>
      </c>
      <c r="B390" s="5">
        <f>'Списак уч. по учионицама'!D439</f>
        <v>6</v>
      </c>
      <c r="C390" s="7" t="str">
        <f>'Списак уч. по учионицама'!F439</f>
        <v>Дринка Павловић</v>
      </c>
      <c r="D390" s="8">
        <f>'Списак уч. по учионицама'!K439</f>
        <v>14</v>
      </c>
      <c r="E390" s="9">
        <f>'Списак уч. по учионицама'!L439</f>
        <v>30</v>
      </c>
      <c r="G390" s="6" t="str">
        <f>'Списак уч. по учионицама'!C440</f>
        <v>Љубица Ђорђевић
 Теодоровић</v>
      </c>
      <c r="H390" s="5">
        <f>'Списак уч. по учионицама'!D440</f>
        <v>7</v>
      </c>
      <c r="I390" s="7" t="str">
        <f>'Списак уч. по учионицама'!F440</f>
        <v>Јелена Ћетковић</v>
      </c>
      <c r="J390" s="8">
        <f>'Списак уч. по учионицама'!K440</f>
        <v>14</v>
      </c>
      <c r="K390" s="9">
        <f>'Списак уч. по учионицама'!L440</f>
        <v>1</v>
      </c>
    </row>
    <row r="391" spans="1:11" ht="36" customHeight="1" thickTop="1" x14ac:dyDescent="0.25">
      <c r="A391" s="2" t="s">
        <v>13</v>
      </c>
      <c r="B391" s="3" t="s">
        <v>14</v>
      </c>
      <c r="C391" s="3" t="s">
        <v>15</v>
      </c>
      <c r="D391" s="3" t="s">
        <v>16</v>
      </c>
      <c r="E391" s="4" t="s">
        <v>17</v>
      </c>
      <c r="G391" s="2" t="s">
        <v>13</v>
      </c>
      <c r="H391" s="3" t="s">
        <v>14</v>
      </c>
      <c r="I391" s="3" t="s">
        <v>15</v>
      </c>
      <c r="J391" s="3" t="s">
        <v>16</v>
      </c>
      <c r="K391" s="4" t="s">
        <v>17</v>
      </c>
    </row>
    <row r="392" spans="1:11" ht="36" customHeight="1" thickBot="1" x14ac:dyDescent="0.3">
      <c r="A392" s="6" t="str">
        <f>'Списак уч. по учионицама'!C441</f>
        <v>Давид Матић</v>
      </c>
      <c r="B392" s="5">
        <f>'Списак уч. по учионицама'!D441</f>
        <v>7</v>
      </c>
      <c r="C392" s="7" t="str">
        <f>'Списак уч. по учионицама'!F441</f>
        <v>Вук Караџић</v>
      </c>
      <c r="D392" s="8">
        <f>'Списак уч. по учионицама'!K441</f>
        <v>14</v>
      </c>
      <c r="E392" s="9">
        <f>'Списак уч. по учионицама'!L441</f>
        <v>3</v>
      </c>
      <c r="G392" s="6" t="str">
        <f>'Списак уч. по учионицама'!C442</f>
        <v>Исидора Влајковић</v>
      </c>
      <c r="H392" s="5">
        <f>'Списак уч. по учионицама'!D442</f>
        <v>7</v>
      </c>
      <c r="I392" s="7" t="str">
        <f>'Списак уч. по учионицама'!F442</f>
        <v xml:space="preserve">ОШ « Светозар Марковић» </v>
      </c>
      <c r="J392" s="8">
        <f>'Списак уч. по учионицама'!K442</f>
        <v>14</v>
      </c>
      <c r="K392" s="9">
        <f>'Списак уч. по учионицама'!L442</f>
        <v>5</v>
      </c>
    </row>
    <row r="393" spans="1:11" ht="36" customHeight="1" thickTop="1" x14ac:dyDescent="0.25">
      <c r="A393" s="2" t="s">
        <v>13</v>
      </c>
      <c r="B393" s="3" t="s">
        <v>14</v>
      </c>
      <c r="C393" s="3" t="s">
        <v>15</v>
      </c>
      <c r="D393" s="3" t="s">
        <v>16</v>
      </c>
      <c r="E393" s="4" t="s">
        <v>17</v>
      </c>
      <c r="G393" s="2" t="s">
        <v>13</v>
      </c>
      <c r="H393" s="3" t="s">
        <v>14</v>
      </c>
      <c r="I393" s="3" t="s">
        <v>15</v>
      </c>
      <c r="J393" s="3" t="s">
        <v>16</v>
      </c>
      <c r="K393" s="4" t="s">
        <v>17</v>
      </c>
    </row>
    <row r="394" spans="1:11" ht="36" customHeight="1" thickBot="1" x14ac:dyDescent="0.3">
      <c r="A394" s="6" t="str">
        <f>'Списак уч. по учионицама'!C443</f>
        <v xml:space="preserve">Борис Љубић </v>
      </c>
      <c r="B394" s="5">
        <f>'Списак уч. по учионицама'!D443</f>
        <v>7</v>
      </c>
      <c r="C394" s="7" t="str">
        <f>'Списак уч. по учионицама'!F443</f>
        <v>Уједињене нације</v>
      </c>
      <c r="D394" s="8">
        <f>'Списак уч. по учионицама'!K443</f>
        <v>14</v>
      </c>
      <c r="E394" s="9">
        <f>'Списак уч. по учионицама'!L443</f>
        <v>8</v>
      </c>
      <c r="G394" s="6" t="str">
        <f>'Списак уч. по учионицама'!C444</f>
        <v>Нађа Рабасовић</v>
      </c>
      <c r="H394" s="5">
        <f>'Списак уч. по учионицама'!D444</f>
        <v>7</v>
      </c>
      <c r="I394" s="7" t="str">
        <f>'Списак уч. по учионицама'!F444</f>
        <v>Михајло Пупин</v>
      </c>
      <c r="J394" s="8">
        <f>'Списак уч. по учионицама'!K444</f>
        <v>14</v>
      </c>
      <c r="K394" s="9">
        <f>'Списак уч. по учионицама'!L444</f>
        <v>10</v>
      </c>
    </row>
    <row r="395" spans="1:11" ht="36" customHeight="1" thickTop="1" x14ac:dyDescent="0.25">
      <c r="A395" s="2" t="s">
        <v>13</v>
      </c>
      <c r="B395" s="3" t="s">
        <v>14</v>
      </c>
      <c r="C395" s="3" t="s">
        <v>15</v>
      </c>
      <c r="D395" s="3" t="s">
        <v>16</v>
      </c>
      <c r="E395" s="4" t="s">
        <v>17</v>
      </c>
      <c r="G395" s="2" t="s">
        <v>13</v>
      </c>
      <c r="H395" s="3" t="s">
        <v>14</v>
      </c>
      <c r="I395" s="3" t="s">
        <v>15</v>
      </c>
      <c r="J395" s="3" t="s">
        <v>16</v>
      </c>
      <c r="K395" s="4" t="s">
        <v>17</v>
      </c>
    </row>
    <row r="396" spans="1:11" ht="36" customHeight="1" thickBot="1" x14ac:dyDescent="0.3">
      <c r="A396" s="6" t="str">
        <f>'Списак уч. по учионицама'!C445</f>
        <v>Дуња Тасић</v>
      </c>
      <c r="B396" s="5">
        <f>'Списак уч. по учионицама'!D445</f>
        <v>7</v>
      </c>
      <c r="C396" s="7" t="str">
        <f>'Списак уч. по учионицама'!F445</f>
        <v>Јован Стерија Поповић</v>
      </c>
      <c r="D396" s="8">
        <f>'Списак уч. по учионицама'!K445</f>
        <v>14</v>
      </c>
      <c r="E396" s="9">
        <f>'Списак уч. по учионицама'!L445</f>
        <v>12</v>
      </c>
      <c r="G396" s="6" t="str">
        <f>'Списак уч. по учионицама'!C446</f>
        <v>Вукашин Минић</v>
      </c>
      <c r="H396" s="5">
        <f>'Списак уч. по учионицама'!D446</f>
        <v>7</v>
      </c>
      <c r="I396" s="7" t="str">
        <f>'Списак уч. по учионицама'!F446</f>
        <v>Душко Радовић</v>
      </c>
      <c r="J396" s="8">
        <f>'Списак уч. по учионицама'!K446</f>
        <v>14</v>
      </c>
      <c r="K396" s="9">
        <f>'Списак уч. по учионицама'!L446</f>
        <v>13</v>
      </c>
    </row>
    <row r="397" spans="1:11" ht="36" customHeight="1" thickTop="1" x14ac:dyDescent="0.25">
      <c r="A397" s="2" t="s">
        <v>13</v>
      </c>
      <c r="B397" s="3" t="s">
        <v>14</v>
      </c>
      <c r="C397" s="3" t="s">
        <v>15</v>
      </c>
      <c r="D397" s="3" t="s">
        <v>16</v>
      </c>
      <c r="E397" s="4" t="s">
        <v>17</v>
      </c>
      <c r="G397" s="2" t="s">
        <v>13</v>
      </c>
      <c r="H397" s="3" t="s">
        <v>14</v>
      </c>
      <c r="I397" s="3" t="s">
        <v>15</v>
      </c>
      <c r="J397" s="3" t="s">
        <v>16</v>
      </c>
      <c r="K397" s="4" t="s">
        <v>17</v>
      </c>
    </row>
    <row r="398" spans="1:11" ht="36" customHeight="1" thickBot="1" x14ac:dyDescent="0.3">
      <c r="A398" s="6" t="str">
        <f>'Списак уч. по учионицама'!C447</f>
        <v>Теодора Николић</v>
      </c>
      <c r="B398" s="5">
        <f>'Списак уч. по учионицама'!D447</f>
        <v>7</v>
      </c>
      <c r="C398" s="7" t="str">
        <f>'Списак уч. по учионицама'!F447</f>
        <v>Лаза Костић</v>
      </c>
      <c r="D398" s="8">
        <f>'Списак уч. по учионицама'!K447</f>
        <v>14</v>
      </c>
      <c r="E398" s="9">
        <f>'Списак уч. по учионицама'!L447</f>
        <v>15</v>
      </c>
      <c r="G398" s="6" t="str">
        <f>'Списак уч. по учионицама'!C448</f>
        <v>Лука Костић</v>
      </c>
      <c r="H398" s="5">
        <f>'Списак уч. по учионицама'!D448</f>
        <v>7</v>
      </c>
      <c r="I398" s="7" t="str">
        <f>'Списак уч. по учионицама'!F448</f>
        <v>ОШ"Дуле Караклајић"</v>
      </c>
      <c r="J398" s="8">
        <f>'Списак уч. по учионицама'!K448</f>
        <v>14</v>
      </c>
      <c r="K398" s="9">
        <f>'Списак уч. по учионицама'!L448</f>
        <v>17</v>
      </c>
    </row>
    <row r="399" spans="1:11" ht="36" customHeight="1" thickTop="1" x14ac:dyDescent="0.25">
      <c r="A399" s="2" t="s">
        <v>13</v>
      </c>
      <c r="B399" s="3" t="s">
        <v>14</v>
      </c>
      <c r="C399" s="3" t="s">
        <v>15</v>
      </c>
      <c r="D399" s="3" t="s">
        <v>16</v>
      </c>
      <c r="E399" s="4" t="s">
        <v>17</v>
      </c>
      <c r="G399" s="2" t="s">
        <v>13</v>
      </c>
      <c r="H399" s="3" t="s">
        <v>14</v>
      </c>
      <c r="I399" s="3" t="s">
        <v>15</v>
      </c>
      <c r="J399" s="3" t="s">
        <v>16</v>
      </c>
      <c r="K399" s="4" t="s">
        <v>17</v>
      </c>
    </row>
    <row r="400" spans="1:11" ht="36" customHeight="1" thickBot="1" x14ac:dyDescent="0.3">
      <c r="A400" s="6" t="str">
        <f>'Списак уч. по учионицама'!C449</f>
        <v xml:space="preserve">Димитрије Искреновић </v>
      </c>
      <c r="B400" s="5">
        <f>'Списак уч. по учионицама'!D449</f>
        <v>7</v>
      </c>
      <c r="C400" s="7" t="str">
        <f>'Списак уч. по учионицама'!F449</f>
        <v>Петар Петровић Његош</v>
      </c>
      <c r="D400" s="8">
        <f>'Списак уч. по учионицама'!K449</f>
        <v>14</v>
      </c>
      <c r="E400" s="9">
        <f>'Списак уч. по учионицама'!L449</f>
        <v>20</v>
      </c>
      <c r="G400" s="6" t="str">
        <f>'Списак уч. по учионицама'!C450</f>
        <v xml:space="preserve">Ања Кнез </v>
      </c>
      <c r="H400" s="5">
        <f>'Списак уч. по учионицама'!D450</f>
        <v>7</v>
      </c>
      <c r="I400" s="7" t="str">
        <f>'Списак уч. по учионицама'!F450</f>
        <v xml:space="preserve">Јанко Веселиновић </v>
      </c>
      <c r="J400" s="8">
        <f>'Списак уч. по учионицама'!K450</f>
        <v>14</v>
      </c>
      <c r="K400" s="9">
        <f>'Списак уч. по учионицама'!L450</f>
        <v>22</v>
      </c>
    </row>
    <row r="401" spans="1:11" ht="36" customHeight="1" thickTop="1" x14ac:dyDescent="0.25">
      <c r="A401" s="2" t="s">
        <v>13</v>
      </c>
      <c r="B401" s="3" t="s">
        <v>14</v>
      </c>
      <c r="C401" s="3" t="s">
        <v>15</v>
      </c>
      <c r="D401" s="3" t="s">
        <v>16</v>
      </c>
      <c r="E401" s="4" t="s">
        <v>17</v>
      </c>
      <c r="G401" s="2" t="s">
        <v>13</v>
      </c>
      <c r="H401" s="3" t="s">
        <v>14</v>
      </c>
      <c r="I401" s="3" t="s">
        <v>15</v>
      </c>
      <c r="J401" s="3" t="s">
        <v>16</v>
      </c>
      <c r="K401" s="4" t="s">
        <v>17</v>
      </c>
    </row>
    <row r="402" spans="1:11" ht="36" customHeight="1" thickBot="1" x14ac:dyDescent="0.3">
      <c r="A402" s="6" t="str">
        <f>'Списак уч. по учионицама'!C451</f>
        <v>Стефан Вучковић</v>
      </c>
      <c r="B402" s="5">
        <f>'Списак уч. по учионицама'!D451</f>
        <v>7</v>
      </c>
      <c r="C402" s="7" t="str">
        <f>'Списак уч. по учионицама'!F451</f>
        <v>Раде Кончар</v>
      </c>
      <c r="D402" s="8">
        <f>'Списак уч. по учионицама'!K451</f>
        <v>14</v>
      </c>
      <c r="E402" s="9">
        <f>'Списак уч. по учионицама'!L451</f>
        <v>24</v>
      </c>
      <c r="G402" s="6" t="str">
        <f>'Списак уч. по учионицама'!C452</f>
        <v>Ивана Пукета</v>
      </c>
      <c r="H402" s="5">
        <f>'Списак уч. по учионицама'!D452</f>
        <v>7</v>
      </c>
      <c r="I402" s="7" t="str">
        <f>'Списак уч. по учионицама'!F452</f>
        <v>ОШ „Јован Ристић“</v>
      </c>
      <c r="J402" s="8">
        <f>'Списак уч. по учионицама'!K452</f>
        <v>14</v>
      </c>
      <c r="K402" s="9">
        <f>'Списак уч. по учионицама'!L452</f>
        <v>25</v>
      </c>
    </row>
    <row r="403" spans="1:11" ht="36" customHeight="1" thickTop="1" x14ac:dyDescent="0.25">
      <c r="A403" s="2" t="s">
        <v>13</v>
      </c>
      <c r="B403" s="3" t="s">
        <v>14</v>
      </c>
      <c r="C403" s="3" t="s">
        <v>15</v>
      </c>
      <c r="D403" s="3" t="s">
        <v>16</v>
      </c>
      <c r="E403" s="4" t="s">
        <v>17</v>
      </c>
      <c r="G403" s="2" t="s">
        <v>13</v>
      </c>
      <c r="H403" s="3" t="s">
        <v>14</v>
      </c>
      <c r="I403" s="3" t="s">
        <v>15</v>
      </c>
      <c r="J403" s="3" t="s">
        <v>16</v>
      </c>
      <c r="K403" s="4" t="s">
        <v>17</v>
      </c>
    </row>
    <row r="404" spans="1:11" ht="36" customHeight="1" thickBot="1" x14ac:dyDescent="0.3">
      <c r="A404" s="6" t="str">
        <f>'Списак уч. по учионицама'!C453</f>
        <v>Лана Стаменковић</v>
      </c>
      <c r="B404" s="5">
        <f>'Списак уч. по учионицама'!D453</f>
        <v>7</v>
      </c>
      <c r="C404" s="7" t="str">
        <f>'Списак уч. по учионицама'!F453</f>
        <v>Стеван Синђелић</v>
      </c>
      <c r="D404" s="8">
        <f>'Списак уч. по учионицама'!K453</f>
        <v>14</v>
      </c>
      <c r="E404" s="9">
        <f>'Списак уч. по учионицама'!L453</f>
        <v>27</v>
      </c>
      <c r="G404" s="6" t="str">
        <f>'Списак уч. по учионицама'!C454</f>
        <v>Андријана Лончаревић</v>
      </c>
      <c r="H404" s="5">
        <f>'Списак уч. по учионицама'!D454</f>
        <v>7</v>
      </c>
      <c r="I404" s="7" t="str">
        <f>'Списак уч. по учионицама'!F454</f>
        <v>Младост</v>
      </c>
      <c r="J404" s="8">
        <f>'Списак уч. по учионицама'!K454</f>
        <v>14</v>
      </c>
      <c r="K404" s="9">
        <f>'Списак уч. по учионицама'!L454</f>
        <v>29</v>
      </c>
    </row>
    <row r="405" spans="1:11" ht="36" customHeight="1" thickTop="1" x14ac:dyDescent="0.25">
      <c r="A405" s="2" t="s">
        <v>13</v>
      </c>
      <c r="B405" s="3" t="s">
        <v>14</v>
      </c>
      <c r="C405" s="3" t="s">
        <v>15</v>
      </c>
      <c r="D405" s="3" t="s">
        <v>16</v>
      </c>
      <c r="E405" s="4" t="s">
        <v>17</v>
      </c>
      <c r="G405" s="2" t="s">
        <v>13</v>
      </c>
      <c r="H405" s="3" t="s">
        <v>14</v>
      </c>
      <c r="I405" s="3" t="s">
        <v>15</v>
      </c>
      <c r="J405" s="3" t="s">
        <v>16</v>
      </c>
      <c r="K405" s="4" t="s">
        <v>17</v>
      </c>
    </row>
    <row r="406" spans="1:11" ht="36" customHeight="1" thickBot="1" x14ac:dyDescent="0.3">
      <c r="A406" s="6" t="str">
        <f>'Списак уч. по учионицама'!C455</f>
        <v>Дуња Суботић</v>
      </c>
      <c r="B406" s="5">
        <f>'Списак уч. по учионицама'!D455</f>
        <v>8</v>
      </c>
      <c r="C406" s="7" t="str">
        <f>'Списак уч. по учионицама'!F455</f>
        <v>С. Маринковић</v>
      </c>
      <c r="D406" s="8">
        <f>'Списак уч. по учионицама'!K455</f>
        <v>14</v>
      </c>
      <c r="E406" s="9">
        <f>'Списак уч. по учионицама'!L455</f>
        <v>4</v>
      </c>
      <c r="G406" s="6" t="str">
        <f>'Списак уч. по учионицама'!C456</f>
        <v>Анђелија Ђукановић</v>
      </c>
      <c r="H406" s="5">
        <f>'Списак уч. по учионицама'!D456</f>
        <v>8</v>
      </c>
      <c r="I406" s="7" t="str">
        <f>'Списак уч. по учионицама'!F456</f>
        <v>Математичка гимназија</v>
      </c>
      <c r="J406" s="8">
        <f>'Списак уч. по учионицама'!K456</f>
        <v>14</v>
      </c>
      <c r="K406" s="9">
        <f>'Списак уч. по учионицама'!L456</f>
        <v>7</v>
      </c>
    </row>
    <row r="407" spans="1:11" ht="36" customHeight="1" thickTop="1" x14ac:dyDescent="0.25">
      <c r="A407" s="2" t="s">
        <v>13</v>
      </c>
      <c r="B407" s="3" t="s">
        <v>14</v>
      </c>
      <c r="C407" s="3" t="s">
        <v>15</v>
      </c>
      <c r="D407" s="3" t="s">
        <v>16</v>
      </c>
      <c r="E407" s="4" t="s">
        <v>17</v>
      </c>
      <c r="G407" s="2" t="s">
        <v>13</v>
      </c>
      <c r="H407" s="3" t="s">
        <v>14</v>
      </c>
      <c r="I407" s="3" t="s">
        <v>15</v>
      </c>
      <c r="J407" s="3" t="s">
        <v>16</v>
      </c>
      <c r="K407" s="4" t="s">
        <v>17</v>
      </c>
    </row>
    <row r="408" spans="1:11" ht="36" customHeight="1" thickBot="1" x14ac:dyDescent="0.3">
      <c r="A408" s="6" t="str">
        <f>'Списак уч. по учионицама'!C457</f>
        <v xml:space="preserve">Милица Величковић </v>
      </c>
      <c r="B408" s="5">
        <f>'Списак уч. по учионицама'!D457</f>
        <v>8</v>
      </c>
      <c r="C408" s="7" t="str">
        <f>'Списак уч. по учионицама'!F457</f>
        <v xml:space="preserve">Ђура Даничић </v>
      </c>
      <c r="D408" s="8">
        <f>'Списак уч. по учионицама'!K457</f>
        <v>14</v>
      </c>
      <c r="E408" s="9">
        <f>'Списак уч. по учионицама'!L457</f>
        <v>11</v>
      </c>
      <c r="G408" s="6" t="str">
        <f>'Списак уч. по учионицама'!C458</f>
        <v>Стефанија Живановић</v>
      </c>
      <c r="H408" s="5">
        <f>'Списак уч. по учионицама'!D458</f>
        <v>8</v>
      </c>
      <c r="I408" s="7" t="str">
        <f>'Списак уч. по учионицама'!F458</f>
        <v>Дринка Павловић</v>
      </c>
      <c r="J408" s="8">
        <f>'Списак уч. по учионицама'!K458</f>
        <v>14</v>
      </c>
      <c r="K408" s="9">
        <f>'Списак уч. по учионицама'!L458</f>
        <v>16</v>
      </c>
    </row>
    <row r="409" spans="1:11" ht="36" customHeight="1" thickTop="1" x14ac:dyDescent="0.25">
      <c r="A409" s="2" t="s">
        <v>13</v>
      </c>
      <c r="B409" s="3" t="s">
        <v>14</v>
      </c>
      <c r="C409" s="3" t="s">
        <v>15</v>
      </c>
      <c r="D409" s="3" t="s">
        <v>16</v>
      </c>
      <c r="E409" s="4" t="s">
        <v>17</v>
      </c>
      <c r="G409" s="2" t="s">
        <v>13</v>
      </c>
      <c r="H409" s="3" t="s">
        <v>14</v>
      </c>
      <c r="I409" s="3" t="s">
        <v>15</v>
      </c>
      <c r="J409" s="3" t="s">
        <v>16</v>
      </c>
      <c r="K409" s="4" t="s">
        <v>17</v>
      </c>
    </row>
    <row r="410" spans="1:11" ht="36" customHeight="1" thickBot="1" x14ac:dyDescent="0.3">
      <c r="A410" s="6" t="str">
        <f>'Списак уч. по учионицама'!C459</f>
        <v>Лазар Стојадиновић</v>
      </c>
      <c r="B410" s="5">
        <f>'Списак уч. по учионицама'!D459</f>
        <v>8</v>
      </c>
      <c r="C410" s="7" t="str">
        <f>'Списак уч. по учионицама'!F459</f>
        <v>Јован Јовановић Змај</v>
      </c>
      <c r="D410" s="8">
        <f>'Списак уч. по учионицама'!K459</f>
        <v>14</v>
      </c>
      <c r="E410" s="9">
        <f>'Списак уч. по учионицама'!L459</f>
        <v>19</v>
      </c>
      <c r="G410" s="6" t="str">
        <f>'Списак уч. по учионицама'!C460</f>
        <v xml:space="preserve">Катарина Новковић </v>
      </c>
      <c r="H410" s="5">
        <f>'Списак уч. по учионицама'!D460</f>
        <v>8</v>
      </c>
      <c r="I410" s="7" t="str">
        <f>'Списак уч. по учионицама'!F460</f>
        <v>Вук Караџић</v>
      </c>
      <c r="J410" s="8">
        <f>'Списак уч. по учионицама'!K460</f>
        <v>14</v>
      </c>
      <c r="K410" s="9">
        <f>'Списак уч. по учионицама'!L460</f>
        <v>23</v>
      </c>
    </row>
    <row r="411" spans="1:11" ht="36" customHeight="1" thickTop="1" x14ac:dyDescent="0.25">
      <c r="A411" s="2" t="s">
        <v>13</v>
      </c>
      <c r="B411" s="3" t="s">
        <v>14</v>
      </c>
      <c r="C411" s="3" t="s">
        <v>15</v>
      </c>
      <c r="D411" s="3" t="s">
        <v>16</v>
      </c>
      <c r="E411" s="4" t="s">
        <v>17</v>
      </c>
      <c r="G411" s="2" t="s">
        <v>13</v>
      </c>
      <c r="H411" s="3" t="s">
        <v>14</v>
      </c>
      <c r="I411" s="3" t="s">
        <v>15</v>
      </c>
      <c r="J411" s="3" t="s">
        <v>16</v>
      </c>
      <c r="K411" s="4" t="s">
        <v>17</v>
      </c>
    </row>
    <row r="412" spans="1:11" ht="36" customHeight="1" thickBot="1" x14ac:dyDescent="0.3">
      <c r="A412" s="6" t="str">
        <f>'Списак уч. по учионицама'!C461</f>
        <v>Михајло Миланов</v>
      </c>
      <c r="B412" s="5">
        <f>'Списак уч. по учионицама'!D461</f>
        <v>8</v>
      </c>
      <c r="C412" s="7" t="str">
        <f>'Списак уч. по учионицама'!F461</f>
        <v>М.Васић</v>
      </c>
      <c r="D412" s="8">
        <f>'Списак уч. по учионицама'!K461</f>
        <v>14</v>
      </c>
      <c r="E412" s="9">
        <f>'Списак уч. по учионицама'!L461</f>
        <v>28</v>
      </c>
      <c r="G412" s="6" t="str">
        <f>'Списак уч. по учионицама'!C465</f>
        <v>Нађа Петровић</v>
      </c>
      <c r="H412" s="5">
        <f>'Списак уч. по учионицама'!D465</f>
        <v>6</v>
      </c>
      <c r="I412" s="7" t="str">
        <f>'Списак уч. по учионицама'!F465</f>
        <v>Драган Лукић</v>
      </c>
      <c r="J412" s="8">
        <f>'Списак уч. по учионицама'!K465</f>
        <v>15</v>
      </c>
      <c r="K412" s="9">
        <f>'Списак уч. по учионицама'!L465</f>
        <v>1</v>
      </c>
    </row>
    <row r="413" spans="1:11" ht="36" customHeight="1" thickTop="1" x14ac:dyDescent="0.25">
      <c r="A413" s="2" t="s">
        <v>13</v>
      </c>
      <c r="B413" s="3" t="s">
        <v>14</v>
      </c>
      <c r="C413" s="3" t="s">
        <v>15</v>
      </c>
      <c r="D413" s="3" t="s">
        <v>16</v>
      </c>
      <c r="E413" s="4" t="s">
        <v>17</v>
      </c>
      <c r="G413" s="2" t="s">
        <v>13</v>
      </c>
      <c r="H413" s="3" t="s">
        <v>14</v>
      </c>
      <c r="I413" s="3" t="s">
        <v>15</v>
      </c>
      <c r="J413" s="3" t="s">
        <v>16</v>
      </c>
      <c r="K413" s="4" t="s">
        <v>17</v>
      </c>
    </row>
    <row r="414" spans="1:11" ht="36" customHeight="1" thickBot="1" x14ac:dyDescent="0.3">
      <c r="A414" s="6" t="str">
        <f>'Списак уч. по учионицама'!C466</f>
        <v>Јован Татић</v>
      </c>
      <c r="B414" s="5">
        <f>'Списак уч. по учионицама'!D466</f>
        <v>6</v>
      </c>
      <c r="C414" s="7" t="str">
        <f>'Списак уч. по учионицама'!F466</f>
        <v>Павле Савић</v>
      </c>
      <c r="D414" s="8">
        <f>'Списак уч. по учионицама'!K466</f>
        <v>15</v>
      </c>
      <c r="E414" s="9">
        <f>'Списак уч. по учионицама'!L466</f>
        <v>3</v>
      </c>
      <c r="G414" s="6" t="str">
        <f>'Списак уч. по учионицама'!C467</f>
        <v xml:space="preserve">Павле Филиповић </v>
      </c>
      <c r="H414" s="5">
        <f>'Списак уч. по учионицама'!D467</f>
        <v>6</v>
      </c>
      <c r="I414" s="7" t="str">
        <f>'Списак уч. по учионицама'!F467</f>
        <v>Мика Антић</v>
      </c>
      <c r="J414" s="8">
        <f>'Списак уч. по учионицама'!K467</f>
        <v>15</v>
      </c>
      <c r="K414" s="9">
        <f>'Списак уч. по учионицама'!L467</f>
        <v>5</v>
      </c>
    </row>
    <row r="415" spans="1:11" ht="36" customHeight="1" thickTop="1" x14ac:dyDescent="0.25">
      <c r="A415" s="2" t="s">
        <v>13</v>
      </c>
      <c r="B415" s="3" t="s">
        <v>14</v>
      </c>
      <c r="C415" s="3" t="s">
        <v>15</v>
      </c>
      <c r="D415" s="3" t="s">
        <v>16</v>
      </c>
      <c r="E415" s="4" t="s">
        <v>17</v>
      </c>
      <c r="G415" s="2" t="s">
        <v>13</v>
      </c>
      <c r="H415" s="3" t="s">
        <v>14</v>
      </c>
      <c r="I415" s="3" t="s">
        <v>15</v>
      </c>
      <c r="J415" s="3" t="s">
        <v>16</v>
      </c>
      <c r="K415" s="4" t="s">
        <v>17</v>
      </c>
    </row>
    <row r="416" spans="1:11" ht="36" customHeight="1" thickBot="1" x14ac:dyDescent="0.3">
      <c r="A416" s="6" t="str">
        <f>'Списак уч. по учионицама'!C468</f>
        <v>Анђела Ђурић</v>
      </c>
      <c r="B416" s="5">
        <f>'Списак уч. по учионицама'!D468</f>
        <v>6</v>
      </c>
      <c r="C416" s="7" t="str">
        <f>'Списак уч. по учионицама'!F468</f>
        <v>М.П.Алас</v>
      </c>
      <c r="D416" s="8">
        <f>'Списак уч. по учионицама'!K468</f>
        <v>15</v>
      </c>
      <c r="E416" s="9">
        <f>'Списак уч. по учионицама'!L468</f>
        <v>8</v>
      </c>
      <c r="G416" s="6" t="str">
        <f>'Списак уч. по учионицама'!C469</f>
        <v>Илија Мартиновић</v>
      </c>
      <c r="H416" s="5">
        <f>'Списак уч. по учионицама'!D469</f>
        <v>6</v>
      </c>
      <c r="I416" s="7" t="str">
        <f>'Списак уч. по учионицама'!F469</f>
        <v>С. Милетић</v>
      </c>
      <c r="J416" s="8">
        <f>'Списак уч. по учионицама'!K469</f>
        <v>15</v>
      </c>
      <c r="K416" s="9">
        <f>'Списак уч. по учионицама'!L469</f>
        <v>10</v>
      </c>
    </row>
    <row r="417" spans="1:11" ht="36" customHeight="1" thickTop="1" x14ac:dyDescent="0.25">
      <c r="A417" s="2" t="s">
        <v>13</v>
      </c>
      <c r="B417" s="3" t="s">
        <v>14</v>
      </c>
      <c r="C417" s="3" t="s">
        <v>15</v>
      </c>
      <c r="D417" s="3" t="s">
        <v>16</v>
      </c>
      <c r="E417" s="4" t="s">
        <v>17</v>
      </c>
      <c r="G417" s="2" t="s">
        <v>13</v>
      </c>
      <c r="H417" s="3" t="s">
        <v>14</v>
      </c>
      <c r="I417" s="3" t="s">
        <v>15</v>
      </c>
      <c r="J417" s="3" t="s">
        <v>16</v>
      </c>
      <c r="K417" s="4" t="s">
        <v>17</v>
      </c>
    </row>
    <row r="418" spans="1:11" ht="36" customHeight="1" thickBot="1" x14ac:dyDescent="0.3">
      <c r="A418" s="6" t="str">
        <f>'Списак уч. по учионицама'!C470</f>
        <v>Јана Симић</v>
      </c>
      <c r="B418" s="5">
        <f>'Списак уч. по учионицама'!D470</f>
        <v>6</v>
      </c>
      <c r="C418" s="7" t="str">
        <f>'Списак уч. по учионицама'!F470</f>
        <v>ОШ"Кнез Лазар"</v>
      </c>
      <c r="D418" s="8">
        <f>'Списак уч. по учионицама'!K470</f>
        <v>15</v>
      </c>
      <c r="E418" s="9">
        <f>'Списак уч. по учионицама'!L470</f>
        <v>12</v>
      </c>
      <c r="G418" s="6" t="str">
        <f>'Списак уч. по учионицама'!C471</f>
        <v xml:space="preserve">Ђорђе Перишић </v>
      </c>
      <c r="H418" s="5">
        <f>'Списак уч. по учионицама'!D471</f>
        <v>6</v>
      </c>
      <c r="I418" s="7" t="str">
        <f>'Списак уч. по учионицама'!F471</f>
        <v xml:space="preserve">Бора Станковић </v>
      </c>
      <c r="J418" s="8">
        <f>'Списак уч. по учионицама'!K471</f>
        <v>15</v>
      </c>
      <c r="K418" s="9">
        <f>'Списак уч. по учионицама'!L471</f>
        <v>13</v>
      </c>
    </row>
    <row r="419" spans="1:11" ht="36" customHeight="1" thickTop="1" x14ac:dyDescent="0.25">
      <c r="A419" s="2" t="s">
        <v>13</v>
      </c>
      <c r="B419" s="3" t="s">
        <v>14</v>
      </c>
      <c r="C419" s="3" t="s">
        <v>15</v>
      </c>
      <c r="D419" s="3" t="s">
        <v>16</v>
      </c>
      <c r="E419" s="4" t="s">
        <v>17</v>
      </c>
      <c r="G419" s="2" t="s">
        <v>13</v>
      </c>
      <c r="H419" s="3" t="s">
        <v>14</v>
      </c>
      <c r="I419" s="3" t="s">
        <v>15</v>
      </c>
      <c r="J419" s="3" t="s">
        <v>16</v>
      </c>
      <c r="K419" s="4" t="s">
        <v>17</v>
      </c>
    </row>
    <row r="420" spans="1:11" ht="36" customHeight="1" thickBot="1" x14ac:dyDescent="0.3">
      <c r="A420" s="6" t="str">
        <f>'Списак уч. по учионицама'!C472</f>
        <v>Растко Вуковић</v>
      </c>
      <c r="B420" s="5">
        <f>'Списак уч. по учионицама'!D472</f>
        <v>6</v>
      </c>
      <c r="C420" s="7" t="str">
        <f>'Списак уч. по учионицама'!F472</f>
        <v>Скадарлија</v>
      </c>
      <c r="D420" s="8">
        <f>'Списак уч. по учионицама'!K472</f>
        <v>15</v>
      </c>
      <c r="E420" s="9">
        <f>'Списак уч. по учионицама'!L472</f>
        <v>15</v>
      </c>
      <c r="G420" s="6" t="str">
        <f>'Списак уч. по учионицама'!C473</f>
        <v xml:space="preserve">Марија Антић </v>
      </c>
      <c r="H420" s="5">
        <f>'Списак уч. по учионицама'!D473</f>
        <v>6</v>
      </c>
      <c r="I420" s="7" t="str">
        <f>'Списак уч. по учионицама'!F473</f>
        <v xml:space="preserve">Бора Станковић </v>
      </c>
      <c r="J420" s="8">
        <f>'Списак уч. по учионицама'!K473</f>
        <v>15</v>
      </c>
      <c r="K420" s="9">
        <f>'Списак уч. по учионицама'!L473</f>
        <v>17</v>
      </c>
    </row>
    <row r="421" spans="1:11" ht="36" customHeight="1" thickTop="1" x14ac:dyDescent="0.25">
      <c r="A421" s="2" t="s">
        <v>13</v>
      </c>
      <c r="B421" s="3" t="s">
        <v>14</v>
      </c>
      <c r="C421" s="3" t="s">
        <v>15</v>
      </c>
      <c r="D421" s="3" t="s">
        <v>16</v>
      </c>
      <c r="E421" s="4" t="s">
        <v>17</v>
      </c>
      <c r="G421" s="2" t="s">
        <v>13</v>
      </c>
      <c r="H421" s="3" t="s">
        <v>14</v>
      </c>
      <c r="I421" s="3" t="s">
        <v>15</v>
      </c>
      <c r="J421" s="3" t="s">
        <v>16</v>
      </c>
      <c r="K421" s="4" t="s">
        <v>17</v>
      </c>
    </row>
    <row r="422" spans="1:11" ht="36" customHeight="1" thickBot="1" x14ac:dyDescent="0.3">
      <c r="A422" s="6" t="str">
        <f>'Списак уч. по учионицама'!C474</f>
        <v xml:space="preserve">Ђурђа Јовић </v>
      </c>
      <c r="B422" s="5">
        <f>'Списак уч. по учионицама'!D474</f>
        <v>6</v>
      </c>
      <c r="C422" s="7" t="str">
        <f>'Списак уч. по учионицама'!F474</f>
        <v>Стефан Дечански</v>
      </c>
      <c r="D422" s="8">
        <f>'Списак уч. по учионицама'!K474</f>
        <v>15</v>
      </c>
      <c r="E422" s="9">
        <f>'Списак уч. по учионицама'!L474</f>
        <v>20</v>
      </c>
      <c r="G422" s="6" t="str">
        <f>'Списак уч. по учионицама'!C475</f>
        <v>Милан Доватов</v>
      </c>
      <c r="H422" s="5">
        <f>'Списак уч. по учионицама'!D475</f>
        <v>6</v>
      </c>
      <c r="I422" s="7" t="str">
        <f>'Списак уч. по учионицама'!F475</f>
        <v>„Бранко Ћопић“</v>
      </c>
      <c r="J422" s="8">
        <f>'Списак уч. по учионицама'!K475</f>
        <v>15</v>
      </c>
      <c r="K422" s="9">
        <f>'Списак уч. по учионицама'!L475</f>
        <v>22</v>
      </c>
    </row>
    <row r="423" spans="1:11" ht="36" customHeight="1" thickTop="1" x14ac:dyDescent="0.25">
      <c r="A423" s="2" t="s">
        <v>13</v>
      </c>
      <c r="B423" s="3" t="s">
        <v>14</v>
      </c>
      <c r="C423" s="3" t="s">
        <v>15</v>
      </c>
      <c r="D423" s="3" t="s">
        <v>16</v>
      </c>
      <c r="E423" s="4" t="s">
        <v>17</v>
      </c>
      <c r="G423" s="2" t="s">
        <v>13</v>
      </c>
      <c r="H423" s="3" t="s">
        <v>14</v>
      </c>
      <c r="I423" s="3" t="s">
        <v>15</v>
      </c>
      <c r="J423" s="3" t="s">
        <v>16</v>
      </c>
      <c r="K423" s="4" t="s">
        <v>17</v>
      </c>
    </row>
    <row r="424" spans="1:11" ht="36" customHeight="1" thickBot="1" x14ac:dyDescent="0.3">
      <c r="A424" s="6" t="str">
        <f>'Списак уч. по учионицама'!C476</f>
        <v xml:space="preserve">Растко Гак </v>
      </c>
      <c r="B424" s="5">
        <f>'Списак уч. по учионицама'!D476</f>
        <v>6</v>
      </c>
      <c r="C424" s="7" t="str">
        <f>'Списак уч. по учионицама'!F476</f>
        <v>Милош Црњански</v>
      </c>
      <c r="D424" s="8">
        <f>'Списак уч. по учионицама'!K476</f>
        <v>15</v>
      </c>
      <c r="E424" s="9">
        <f>'Списак уч. по учионицама'!L476</f>
        <v>24</v>
      </c>
      <c r="G424" s="6" t="str">
        <f>'Списак уч. по учионицама'!C477</f>
        <v>Вук Павловић</v>
      </c>
      <c r="H424" s="5">
        <f>'Списак уч. по учионицама'!D477</f>
        <v>6</v>
      </c>
      <c r="I424" s="7" t="str">
        <f>'Списак уч. по учионицама'!F477</f>
        <v>1300 каплара</v>
      </c>
      <c r="J424" s="8">
        <f>'Списак уч. по учионицама'!K477</f>
        <v>15</v>
      </c>
      <c r="K424" s="9">
        <f>'Списак уч. по учионицама'!L477</f>
        <v>25</v>
      </c>
    </row>
    <row r="425" spans="1:11" ht="36" customHeight="1" thickTop="1" x14ac:dyDescent="0.25">
      <c r="A425" s="2" t="s">
        <v>13</v>
      </c>
      <c r="B425" s="3" t="s">
        <v>14</v>
      </c>
      <c r="C425" s="3" t="s">
        <v>15</v>
      </c>
      <c r="D425" s="3" t="s">
        <v>16</v>
      </c>
      <c r="E425" s="4" t="s">
        <v>17</v>
      </c>
      <c r="G425" s="2" t="s">
        <v>13</v>
      </c>
      <c r="H425" s="3" t="s">
        <v>14</v>
      </c>
      <c r="I425" s="3" t="s">
        <v>15</v>
      </c>
      <c r="J425" s="3" t="s">
        <v>16</v>
      </c>
      <c r="K425" s="4" t="s">
        <v>17</v>
      </c>
    </row>
    <row r="426" spans="1:11" ht="36" customHeight="1" thickBot="1" x14ac:dyDescent="0.3">
      <c r="A426" s="6" t="str">
        <f>'Списак уч. по учионицама'!C478</f>
        <v xml:space="preserve">Вук Василијевић </v>
      </c>
      <c r="B426" s="5">
        <f>'Списак уч. по учионицама'!D478</f>
        <v>6</v>
      </c>
      <c r="C426" s="7" t="str">
        <f>'Списак уч. по учионицама'!F478</f>
        <v xml:space="preserve">Филип Филиповић </v>
      </c>
      <c r="D426" s="8">
        <f>'Списак уч. по учионицама'!K478</f>
        <v>15</v>
      </c>
      <c r="E426" s="9">
        <f>'Списак уч. по учионицама'!L478</f>
        <v>27</v>
      </c>
      <c r="G426" s="6" t="str">
        <f>'Списак уч. по учионицама'!C479</f>
        <v xml:space="preserve">Јована Томашевић </v>
      </c>
      <c r="H426" s="5">
        <f>'Списак уч. по учионицама'!D479</f>
        <v>6</v>
      </c>
      <c r="I426" s="7" t="str">
        <f>'Списак уч. по учионицама'!F479</f>
        <v>Доситеј Обрадовић</v>
      </c>
      <c r="J426" s="8">
        <f>'Списак уч. по учионицама'!K479</f>
        <v>15</v>
      </c>
      <c r="K426" s="9">
        <f>'Списак уч. по учионицама'!L479</f>
        <v>29</v>
      </c>
    </row>
    <row r="427" spans="1:11" ht="36" customHeight="1" thickTop="1" x14ac:dyDescent="0.25">
      <c r="A427" s="2" t="s">
        <v>13</v>
      </c>
      <c r="B427" s="3" t="s">
        <v>14</v>
      </c>
      <c r="C427" s="3" t="s">
        <v>15</v>
      </c>
      <c r="D427" s="3" t="s">
        <v>16</v>
      </c>
      <c r="E427" s="4" t="s">
        <v>17</v>
      </c>
      <c r="G427" s="2" t="s">
        <v>13</v>
      </c>
      <c r="H427" s="3" t="s">
        <v>14</v>
      </c>
      <c r="I427" s="3" t="s">
        <v>15</v>
      </c>
      <c r="J427" s="3" t="s">
        <v>16</v>
      </c>
      <c r="K427" s="4" t="s">
        <v>17</v>
      </c>
    </row>
    <row r="428" spans="1:11" ht="36" customHeight="1" thickBot="1" x14ac:dyDescent="0.3">
      <c r="A428" s="6" t="str">
        <f>'Списак уч. по учионицама'!C480</f>
        <v xml:space="preserve">Алексеj Петровић </v>
      </c>
      <c r="B428" s="5">
        <f>'Списак уч. по учионицама'!D480</f>
        <v>7</v>
      </c>
      <c r="C428" s="7" t="str">
        <f>'Списак уч. по учионицама'!F480</f>
        <v>Милош Црњански</v>
      </c>
      <c r="D428" s="8">
        <f>'Списак уч. по учионицама'!K480</f>
        <v>15</v>
      </c>
      <c r="E428" s="9">
        <f>'Списак уч. по учионицама'!L480</f>
        <v>2</v>
      </c>
      <c r="G428" s="6" t="str">
        <f>'Списак уч. по учионицама'!C481</f>
        <v>Вук Шећеровић</v>
      </c>
      <c r="H428" s="5">
        <f>'Списак уч. по учионицама'!D481</f>
        <v>7</v>
      </c>
      <c r="I428" s="7" t="str">
        <f>'Списак уч. по учионицама'!F481</f>
        <v>Ћирило и Методије</v>
      </c>
      <c r="J428" s="8">
        <f>'Списак уч. по учионицама'!K481</f>
        <v>15</v>
      </c>
      <c r="K428" s="9">
        <f>'Списак уч. по учионицама'!L481</f>
        <v>6</v>
      </c>
    </row>
    <row r="429" spans="1:11" ht="36" customHeight="1" thickTop="1" x14ac:dyDescent="0.25">
      <c r="A429" s="2" t="s">
        <v>13</v>
      </c>
      <c r="B429" s="3" t="s">
        <v>14</v>
      </c>
      <c r="C429" s="3" t="s">
        <v>15</v>
      </c>
      <c r="D429" s="3" t="s">
        <v>16</v>
      </c>
      <c r="E429" s="4" t="s">
        <v>17</v>
      </c>
      <c r="G429" s="2" t="s">
        <v>13</v>
      </c>
      <c r="H429" s="3" t="s">
        <v>14</v>
      </c>
      <c r="I429" s="3" t="s">
        <v>15</v>
      </c>
      <c r="J429" s="3" t="s">
        <v>16</v>
      </c>
      <c r="K429" s="4" t="s">
        <v>17</v>
      </c>
    </row>
    <row r="430" spans="1:11" ht="36" customHeight="1" thickBot="1" x14ac:dyDescent="0.3">
      <c r="A430" s="6" t="str">
        <f>'Списак уч. по учионицама'!C482</f>
        <v>Данило Ђоровић</v>
      </c>
      <c r="B430" s="5">
        <f>'Списак уч. по учионицама'!D482</f>
        <v>7</v>
      </c>
      <c r="C430" s="7" t="str">
        <f>'Списак уч. по учионицама'!F482</f>
        <v>„Иво Андрић“</v>
      </c>
      <c r="D430" s="8">
        <f>'Списак уч. по учионицама'!K482</f>
        <v>15</v>
      </c>
      <c r="E430" s="9">
        <f>'Списак уч. по учионицама'!L482</f>
        <v>9</v>
      </c>
      <c r="G430" s="6" t="str">
        <f>'Списак уч. по учионицама'!C483</f>
        <v>Анастасија Лена Дакић</v>
      </c>
      <c r="H430" s="5">
        <f>'Списак уч. по учионицама'!D483</f>
        <v>7</v>
      </c>
      <c r="I430" s="7" t="str">
        <f>'Списак уч. по учионицама'!F483</f>
        <v>Војвода Радомир Путник</v>
      </c>
      <c r="J430" s="8">
        <f>'Списак уч. по учионицама'!K483</f>
        <v>15</v>
      </c>
      <c r="K430" s="9">
        <f>'Списак уч. по учионицама'!L483</f>
        <v>14</v>
      </c>
    </row>
    <row r="431" spans="1:11" ht="36" customHeight="1" thickTop="1" x14ac:dyDescent="0.25">
      <c r="A431" s="2" t="s">
        <v>13</v>
      </c>
      <c r="B431" s="3" t="s">
        <v>14</v>
      </c>
      <c r="C431" s="3" t="s">
        <v>15</v>
      </c>
      <c r="D431" s="3" t="s">
        <v>16</v>
      </c>
      <c r="E431" s="4" t="s">
        <v>17</v>
      </c>
      <c r="G431" s="2" t="s">
        <v>13</v>
      </c>
      <c r="H431" s="3" t="s">
        <v>14</v>
      </c>
      <c r="I431" s="3" t="s">
        <v>15</v>
      </c>
      <c r="J431" s="3" t="s">
        <v>16</v>
      </c>
      <c r="K431" s="4" t="s">
        <v>17</v>
      </c>
    </row>
    <row r="432" spans="1:11" ht="36" customHeight="1" thickBot="1" x14ac:dyDescent="0.3">
      <c r="A432" s="6" t="str">
        <f>'Списак уч. по учионицама'!C484</f>
        <v>Иван Ромчевић</v>
      </c>
      <c r="B432" s="5">
        <f>'Списак уч. по учионицама'!D484</f>
        <v>7</v>
      </c>
      <c r="C432" s="7" t="str">
        <f>'Списак уч. по учионицама'!F484</f>
        <v>ОШ „Старина Новак“</v>
      </c>
      <c r="D432" s="8">
        <f>'Списак уч. по учионицама'!K484</f>
        <v>15</v>
      </c>
      <c r="E432" s="9">
        <f>'Списак уч. по учионицама'!L484</f>
        <v>18</v>
      </c>
      <c r="G432" s="6" t="str">
        <f>'Списак уч. по учионицама'!C485</f>
        <v>Ива Шарац</v>
      </c>
      <c r="H432" s="5">
        <f>'Списак уч. по учионицама'!D485</f>
        <v>7</v>
      </c>
      <c r="I432" s="7" t="str">
        <f>'Списак уч. по учионицама'!F485</f>
        <v>С. Милетић</v>
      </c>
      <c r="J432" s="8">
        <f>'Списак уч. по учионицама'!K485</f>
        <v>15</v>
      </c>
      <c r="K432" s="9">
        <f>'Списак уч. по учионицама'!L485</f>
        <v>21</v>
      </c>
    </row>
    <row r="433" spans="1:11" ht="36" customHeight="1" thickTop="1" x14ac:dyDescent="0.25">
      <c r="A433" s="2" t="s">
        <v>13</v>
      </c>
      <c r="B433" s="3" t="s">
        <v>14</v>
      </c>
      <c r="C433" s="3" t="s">
        <v>15</v>
      </c>
      <c r="D433" s="3" t="s">
        <v>16</v>
      </c>
      <c r="E433" s="4" t="s">
        <v>17</v>
      </c>
      <c r="G433" s="2" t="s">
        <v>13</v>
      </c>
      <c r="H433" s="3" t="s">
        <v>14</v>
      </c>
      <c r="I433" s="3" t="s">
        <v>15</v>
      </c>
      <c r="J433" s="3" t="s">
        <v>16</v>
      </c>
      <c r="K433" s="4" t="s">
        <v>17</v>
      </c>
    </row>
    <row r="434" spans="1:11" ht="36" customHeight="1" thickBot="1" x14ac:dyDescent="0.3">
      <c r="A434" s="6" t="str">
        <f>'Списак уч. по учионицама'!C486</f>
        <v>Ђорђе Вуковић</v>
      </c>
      <c r="B434" s="5">
        <f>'Списак уч. по учионицама'!D486</f>
        <v>7</v>
      </c>
      <c r="C434" s="7" t="str">
        <f>'Списак уч. по учионицама'!F486</f>
        <v>Јован Јовановић Змај</v>
      </c>
      <c r="D434" s="8">
        <f>'Списак уч. по учионицама'!K486</f>
        <v>15</v>
      </c>
      <c r="E434" s="9">
        <f>'Списак уч. по учионицама'!L486</f>
        <v>26</v>
      </c>
      <c r="G434" s="6" t="str">
        <f>'Списак уч. по учионицама'!C487</f>
        <v>Филип Омеровић</v>
      </c>
      <c r="H434" s="5">
        <f>'Списак уч. по учионицама'!D487</f>
        <v>7</v>
      </c>
      <c r="I434" s="7" t="str">
        <f>'Списак уч. по учионицама'!F487</f>
        <v>Горња Варош</v>
      </c>
      <c r="J434" s="8">
        <f>'Списак уч. по учионицама'!K487</f>
        <v>15</v>
      </c>
      <c r="K434" s="9">
        <f>'Списак уч. по учионицама'!L487</f>
        <v>30</v>
      </c>
    </row>
    <row r="435" spans="1:11" ht="36" customHeight="1" thickTop="1" x14ac:dyDescent="0.25">
      <c r="A435" s="2" t="s">
        <v>13</v>
      </c>
      <c r="B435" s="3" t="s">
        <v>14</v>
      </c>
      <c r="C435" s="3" t="s">
        <v>15</v>
      </c>
      <c r="D435" s="3" t="s">
        <v>16</v>
      </c>
      <c r="E435" s="4" t="s">
        <v>17</v>
      </c>
      <c r="G435" s="2" t="s">
        <v>13</v>
      </c>
      <c r="H435" s="3" t="s">
        <v>14</v>
      </c>
      <c r="I435" s="3" t="s">
        <v>15</v>
      </c>
      <c r="J435" s="3" t="s">
        <v>16</v>
      </c>
      <c r="K435" s="4" t="s">
        <v>17</v>
      </c>
    </row>
    <row r="436" spans="1:11" ht="36" customHeight="1" thickBot="1" x14ac:dyDescent="0.3">
      <c r="A436" s="6" t="str">
        <f>'Списак уч. по учионицама'!C488</f>
        <v>Михаило Јанчевић</v>
      </c>
      <c r="B436" s="5">
        <f>'Списак уч. по учионицама'!D488</f>
        <v>8</v>
      </c>
      <c r="C436" s="7" t="str">
        <f>'Списак уч. по учионицама'!F488</f>
        <v>Раде Кончар</v>
      </c>
      <c r="D436" s="8">
        <f>'Списак уч. по учионицама'!K488</f>
        <v>15</v>
      </c>
      <c r="E436" s="9">
        <f>'Списак уч. по учионицама'!L488</f>
        <v>4</v>
      </c>
      <c r="G436" s="6" t="str">
        <f>'Списак уч. по учионицама'!C489</f>
        <v>Филип Марковић</v>
      </c>
      <c r="H436" s="5">
        <f>'Списак уч. по учионицама'!D489</f>
        <v>8</v>
      </c>
      <c r="I436" s="7" t="str">
        <f>'Списак уч. по учионицама'!F489</f>
        <v>Математичка гимназија</v>
      </c>
      <c r="J436" s="8">
        <f>'Списак уч. по учионицама'!K489</f>
        <v>15</v>
      </c>
      <c r="K436" s="9">
        <f>'Списак уч. по учионицама'!L489</f>
        <v>7</v>
      </c>
    </row>
    <row r="437" spans="1:11" ht="36" customHeight="1" thickTop="1" x14ac:dyDescent="0.25">
      <c r="A437" s="2" t="s">
        <v>13</v>
      </c>
      <c r="B437" s="3" t="s">
        <v>14</v>
      </c>
      <c r="C437" s="3" t="s">
        <v>15</v>
      </c>
      <c r="D437" s="3" t="s">
        <v>16</v>
      </c>
      <c r="E437" s="4" t="s">
        <v>17</v>
      </c>
      <c r="G437" s="2" t="s">
        <v>13</v>
      </c>
      <c r="H437" s="3" t="s">
        <v>14</v>
      </c>
      <c r="I437" s="3" t="s">
        <v>15</v>
      </c>
      <c r="J437" s="3" t="s">
        <v>16</v>
      </c>
      <c r="K437" s="4" t="s">
        <v>17</v>
      </c>
    </row>
    <row r="438" spans="1:11" ht="36" customHeight="1" thickBot="1" x14ac:dyDescent="0.3">
      <c r="A438" s="6" t="str">
        <f>'Списак уч. по учионицама'!C490</f>
        <v>Коста Милошевић</v>
      </c>
      <c r="B438" s="5">
        <f>'Списак уч. по учионицама'!D490</f>
        <v>8</v>
      </c>
      <c r="C438" s="7" t="str">
        <f>'Списак уч. по учионицама'!F490</f>
        <v>ООШ "Владислав Рибникар"</v>
      </c>
      <c r="D438" s="8">
        <f>'Списак уч. по учионицама'!K490</f>
        <v>15</v>
      </c>
      <c r="E438" s="9">
        <f>'Списак уч. по учионицама'!L490</f>
        <v>11</v>
      </c>
      <c r="G438" s="6" t="str">
        <f>'Списак уч. по учионицама'!C491</f>
        <v>Катарина Илић</v>
      </c>
      <c r="H438" s="5">
        <f>'Списак уч. по учионицама'!D491</f>
        <v>8</v>
      </c>
      <c r="I438" s="7" t="str">
        <f>'Списак уч. по учионицама'!F491</f>
        <v>Мајка Југовића</v>
      </c>
      <c r="J438" s="8">
        <f>'Списак уч. по учионицама'!K491</f>
        <v>15</v>
      </c>
      <c r="K438" s="9">
        <f>'Списак уч. по учионицама'!L491</f>
        <v>16</v>
      </c>
    </row>
    <row r="439" spans="1:11" ht="36" customHeight="1" thickTop="1" x14ac:dyDescent="0.25">
      <c r="A439" s="2" t="s">
        <v>13</v>
      </c>
      <c r="B439" s="3" t="s">
        <v>14</v>
      </c>
      <c r="C439" s="3" t="s">
        <v>15</v>
      </c>
      <c r="D439" s="3" t="s">
        <v>16</v>
      </c>
      <c r="E439" s="4" t="s">
        <v>17</v>
      </c>
      <c r="G439" s="2" t="s">
        <v>13</v>
      </c>
      <c r="H439" s="3" t="s">
        <v>14</v>
      </c>
      <c r="I439" s="3" t="s">
        <v>15</v>
      </c>
      <c r="J439" s="3" t="s">
        <v>16</v>
      </c>
      <c r="K439" s="4" t="s">
        <v>17</v>
      </c>
    </row>
    <row r="440" spans="1:11" ht="36" customHeight="1" thickBot="1" x14ac:dyDescent="0.3">
      <c r="A440" s="6" t="str">
        <f>'Списак уч. по учионицама'!C492</f>
        <v>Матеј Свобода</v>
      </c>
      <c r="B440" s="5">
        <f>'Списак уч. по учионицама'!D492</f>
        <v>8</v>
      </c>
      <c r="C440" s="7" t="str">
        <f>'Списак уч. по учионицама'!F492</f>
        <v>ООШ "Владислав Рибникар"</v>
      </c>
      <c r="D440" s="8">
        <f>'Списак уч. по учионицама'!K492</f>
        <v>15</v>
      </c>
      <c r="E440" s="9">
        <f>'Списак уч. по учионицама'!L492</f>
        <v>19</v>
      </c>
      <c r="G440" s="6" t="str">
        <f>'Списак уч. по учионицама'!C493</f>
        <v>Бошко Кукањац</v>
      </c>
      <c r="H440" s="5">
        <f>'Списак уч. по учионицама'!D493</f>
        <v>8</v>
      </c>
      <c r="I440" s="7" t="str">
        <f>'Списак уч. по учионицама'!F493</f>
        <v>„Франце Прешерн“</v>
      </c>
      <c r="J440" s="8">
        <f>'Списак уч. по учионицама'!K493</f>
        <v>15</v>
      </c>
      <c r="K440" s="9">
        <f>'Списак уч. по учионицама'!L493</f>
        <v>23</v>
      </c>
    </row>
    <row r="441" spans="1:11" ht="36" customHeight="1" thickTop="1" x14ac:dyDescent="0.25">
      <c r="A441" s="2" t="s">
        <v>13</v>
      </c>
      <c r="B441" s="3" t="s">
        <v>14</v>
      </c>
      <c r="C441" s="3" t="s">
        <v>15</v>
      </c>
      <c r="D441" s="3" t="s">
        <v>16</v>
      </c>
      <c r="E441" s="4" t="s">
        <v>17</v>
      </c>
      <c r="G441" s="2" t="s">
        <v>13</v>
      </c>
      <c r="H441" s="3" t="s">
        <v>14</v>
      </c>
      <c r="I441" s="3" t="s">
        <v>15</v>
      </c>
      <c r="J441" s="3" t="s">
        <v>16</v>
      </c>
      <c r="K441" s="4" t="s">
        <v>17</v>
      </c>
    </row>
    <row r="442" spans="1:11" ht="36" customHeight="1" thickBot="1" x14ac:dyDescent="0.3">
      <c r="A442" s="6" t="str">
        <f>'Списак уч. по учионицама'!C494</f>
        <v>Миодраг Илић</v>
      </c>
      <c r="B442" s="5">
        <f>'Списак уч. по учионицама'!D494</f>
        <v>8</v>
      </c>
      <c r="C442" s="7" t="str">
        <f>'Списак уч. по учионицама'!F494</f>
        <v>Бранко Радичевић</v>
      </c>
      <c r="D442" s="8">
        <f>'Списак уч. по учионицама'!K494</f>
        <v>15</v>
      </c>
      <c r="E442" s="9">
        <f>'Списак уч. по учионицама'!L494</f>
        <v>28</v>
      </c>
      <c r="G442" s="6" t="str">
        <f>'Списак уч. по учионицама'!C498</f>
        <v>Василије Хаџи Пурић</v>
      </c>
      <c r="H442" s="5">
        <f>'Списак уч. по учионицама'!D498</f>
        <v>6</v>
      </c>
      <c r="I442" s="7" t="str">
        <f>'Списак уч. по учионицама'!F498</f>
        <v>Б. Радичевић</v>
      </c>
      <c r="J442" s="8">
        <f>'Списак уч. по учионицама'!K498</f>
        <v>16</v>
      </c>
      <c r="K442" s="9">
        <f>'Списак уч. по учионицама'!L498</f>
        <v>1</v>
      </c>
    </row>
    <row r="443" spans="1:11" ht="36" customHeight="1" thickTop="1" x14ac:dyDescent="0.25">
      <c r="A443" s="2" t="s">
        <v>13</v>
      </c>
      <c r="B443" s="3" t="s">
        <v>14</v>
      </c>
      <c r="C443" s="3" t="s">
        <v>15</v>
      </c>
      <c r="D443" s="3" t="s">
        <v>16</v>
      </c>
      <c r="E443" s="4" t="s">
        <v>17</v>
      </c>
      <c r="G443" s="2" t="s">
        <v>13</v>
      </c>
      <c r="H443" s="3" t="s">
        <v>14</v>
      </c>
      <c r="I443" s="3" t="s">
        <v>15</v>
      </c>
      <c r="J443" s="3" t="s">
        <v>16</v>
      </c>
      <c r="K443" s="4" t="s">
        <v>17</v>
      </c>
    </row>
    <row r="444" spans="1:11" ht="36" customHeight="1" thickBot="1" x14ac:dyDescent="0.3">
      <c r="A444" s="6" t="str">
        <f>'Списак уч. по учионицама'!C499</f>
        <v xml:space="preserve">Милан Икодиновић </v>
      </c>
      <c r="B444" s="5">
        <f>'Списак уч. по учионицама'!D499</f>
        <v>6</v>
      </c>
      <c r="C444" s="7" t="str">
        <f>'Списак уч. по учионицама'!F499</f>
        <v>Бановић Страхиња</v>
      </c>
      <c r="D444" s="8">
        <f>'Списак уч. по учионицама'!K499</f>
        <v>16</v>
      </c>
      <c r="E444" s="9">
        <f>'Списак уч. по учионицама'!L499</f>
        <v>3</v>
      </c>
      <c r="G444" s="6" t="str">
        <f>'Списак уч. по учионицама'!C500</f>
        <v>Миа Мишковић</v>
      </c>
      <c r="H444" s="5">
        <f>'Списак уч. по учионицама'!D500</f>
        <v>6</v>
      </c>
      <c r="I444" s="7" t="str">
        <f>'Списак уч. по учионицама'!F500</f>
        <v>Павле Савић</v>
      </c>
      <c r="J444" s="8">
        <f>'Списак уч. по учионицама'!K500</f>
        <v>16</v>
      </c>
      <c r="K444" s="9">
        <f>'Списак уч. по учионицама'!L500</f>
        <v>5</v>
      </c>
    </row>
    <row r="445" spans="1:11" ht="36" customHeight="1" thickTop="1" x14ac:dyDescent="0.25">
      <c r="A445" s="2" t="s">
        <v>13</v>
      </c>
      <c r="B445" s="3" t="s">
        <v>14</v>
      </c>
      <c r="C445" s="3" t="s">
        <v>15</v>
      </c>
      <c r="D445" s="3" t="s">
        <v>16</v>
      </c>
      <c r="E445" s="4" t="s">
        <v>17</v>
      </c>
      <c r="G445" s="2" t="s">
        <v>13</v>
      </c>
      <c r="H445" s="3" t="s">
        <v>14</v>
      </c>
      <c r="I445" s="3" t="s">
        <v>15</v>
      </c>
      <c r="J445" s="3" t="s">
        <v>16</v>
      </c>
      <c r="K445" s="4" t="s">
        <v>17</v>
      </c>
    </row>
    <row r="446" spans="1:11" ht="36" customHeight="1" thickBot="1" x14ac:dyDescent="0.3">
      <c r="A446" s="6" t="str">
        <f>'Списак уч. по учионицама'!C501</f>
        <v>Новак Суџуковић</v>
      </c>
      <c r="B446" s="5">
        <f>'Списак уч. по учионицама'!D501</f>
        <v>6</v>
      </c>
      <c r="C446" s="7" t="str">
        <f>'Списак уч. по учионицама'!F501</f>
        <v>20. октобар</v>
      </c>
      <c r="D446" s="8">
        <f>'Списак уч. по учионицама'!K501</f>
        <v>16</v>
      </c>
      <c r="E446" s="9">
        <f>'Списак уч. по учионицама'!L501</f>
        <v>8</v>
      </c>
      <c r="G446" s="6" t="str">
        <f>'Списак уч. по учионицама'!C502</f>
        <v>Василије Вељовић</v>
      </c>
      <c r="H446" s="5">
        <f>'Списак уч. по учионицама'!D502</f>
        <v>6</v>
      </c>
      <c r="I446" s="7" t="str">
        <f>'Списак уч. по учионицама'!F502</f>
        <v>С. Милетић</v>
      </c>
      <c r="J446" s="8">
        <f>'Списак уч. по учионицама'!K502</f>
        <v>16</v>
      </c>
      <c r="K446" s="9">
        <f>'Списак уч. по учионицама'!L502</f>
        <v>10</v>
      </c>
    </row>
    <row r="447" spans="1:11" ht="36" customHeight="1" thickTop="1" x14ac:dyDescent="0.25">
      <c r="A447" s="2" t="s">
        <v>13</v>
      </c>
      <c r="B447" s="3" t="s">
        <v>14</v>
      </c>
      <c r="C447" s="3" t="s">
        <v>15</v>
      </c>
      <c r="D447" s="3" t="s">
        <v>16</v>
      </c>
      <c r="E447" s="4" t="s">
        <v>17</v>
      </c>
      <c r="G447" s="2" t="s">
        <v>13</v>
      </c>
      <c r="H447" s="3" t="s">
        <v>14</v>
      </c>
      <c r="I447" s="3" t="s">
        <v>15</v>
      </c>
      <c r="J447" s="3" t="s">
        <v>16</v>
      </c>
      <c r="K447" s="4" t="s">
        <v>17</v>
      </c>
    </row>
    <row r="448" spans="1:11" ht="36" customHeight="1" thickBot="1" x14ac:dyDescent="0.3">
      <c r="A448" s="6" t="str">
        <f>'Списак уч. по учионицама'!C503</f>
        <v>Ања Маченовски</v>
      </c>
      <c r="B448" s="5">
        <f>'Списак уч. по учионицама'!D503</f>
        <v>6</v>
      </c>
      <c r="C448" s="7" t="str">
        <f>'Списак уч. по учионицама'!F503</f>
        <v>ОШ"Кнез Лазар"</v>
      </c>
      <c r="D448" s="8">
        <f>'Списак уч. по учионицама'!K503</f>
        <v>16</v>
      </c>
      <c r="E448" s="9">
        <f>'Списак уч. по учионицама'!L503</f>
        <v>12</v>
      </c>
      <c r="G448" s="6" t="str">
        <f>'Списак уч. по учионицама'!C504</f>
        <v>Дане Јовчић</v>
      </c>
      <c r="H448" s="5">
        <f>'Списак уч. по учионицама'!D504</f>
        <v>6</v>
      </c>
      <c r="I448" s="7" t="str">
        <f>'Списак уч. по учионицама'!F504</f>
        <v xml:space="preserve">ОШ „Ослободиоци Београда“ </v>
      </c>
      <c r="J448" s="8">
        <f>'Списак уч. по учионицама'!K504</f>
        <v>16</v>
      </c>
      <c r="K448" s="9">
        <f>'Списак уч. по учионицама'!L504</f>
        <v>13</v>
      </c>
    </row>
    <row r="449" spans="1:11" ht="36" customHeight="1" thickTop="1" x14ac:dyDescent="0.25">
      <c r="A449" s="2" t="s">
        <v>13</v>
      </c>
      <c r="B449" s="3" t="s">
        <v>14</v>
      </c>
      <c r="C449" s="3" t="s">
        <v>15</v>
      </c>
      <c r="D449" s="3" t="s">
        <v>16</v>
      </c>
      <c r="E449" s="4" t="s">
        <v>17</v>
      </c>
      <c r="G449" s="2" t="s">
        <v>13</v>
      </c>
      <c r="H449" s="3" t="s">
        <v>14</v>
      </c>
      <c r="I449" s="3" t="s">
        <v>15</v>
      </c>
      <c r="J449" s="3" t="s">
        <v>16</v>
      </c>
      <c r="K449" s="4" t="s">
        <v>17</v>
      </c>
    </row>
    <row r="450" spans="1:11" ht="36" customHeight="1" thickBot="1" x14ac:dyDescent="0.3">
      <c r="A450" s="6" t="str">
        <f>'Списак уч. по учионицама'!C505</f>
        <v>Петар Јанков</v>
      </c>
      <c r="B450" s="5">
        <f>'Списак уч. по учионицама'!D505</f>
        <v>6</v>
      </c>
      <c r="C450" s="7" t="str">
        <f>'Списак уч. по учионицама'!F505</f>
        <v>Браћа Барух</v>
      </c>
      <c r="D450" s="8">
        <f>'Списак уч. по учионицама'!K505</f>
        <v>16</v>
      </c>
      <c r="E450" s="9">
        <f>'Списак уч. по учионицама'!L505</f>
        <v>15</v>
      </c>
      <c r="G450" s="6" t="str">
        <f>'Списак уч. по учионицама'!C506</f>
        <v>Виктор Бабић</v>
      </c>
      <c r="H450" s="5">
        <f>'Списак уч. по учионицама'!D506</f>
        <v>6</v>
      </c>
      <c r="I450" s="7" t="str">
        <f>'Списак уч. по учионицама'!F506</f>
        <v>ОШ "Краљ П. II Карађорђевић"</v>
      </c>
      <c r="J450" s="8">
        <f>'Списак уч. по учионицама'!K506</f>
        <v>16</v>
      </c>
      <c r="K450" s="9">
        <f>'Списак уч. по учионицама'!L506</f>
        <v>17</v>
      </c>
    </row>
    <row r="451" spans="1:11" ht="36" customHeight="1" thickTop="1" x14ac:dyDescent="0.25">
      <c r="A451" s="2" t="s">
        <v>13</v>
      </c>
      <c r="B451" s="3" t="s">
        <v>14</v>
      </c>
      <c r="C451" s="3" t="s">
        <v>15</v>
      </c>
      <c r="D451" s="3" t="s">
        <v>16</v>
      </c>
      <c r="E451" s="4" t="s">
        <v>17</v>
      </c>
      <c r="G451" s="2" t="s">
        <v>13</v>
      </c>
      <c r="H451" s="3" t="s">
        <v>14</v>
      </c>
      <c r="I451" s="3" t="s">
        <v>15</v>
      </c>
      <c r="J451" s="3" t="s">
        <v>16</v>
      </c>
      <c r="K451" s="4" t="s">
        <v>17</v>
      </c>
    </row>
    <row r="452" spans="1:11" ht="36" customHeight="1" thickBot="1" x14ac:dyDescent="0.3">
      <c r="A452" s="6" t="str">
        <f>'Списак уч. по учионицама'!C507</f>
        <v xml:space="preserve">Вук Ковачевић </v>
      </c>
      <c r="B452" s="5">
        <f>'Списак уч. по учионицама'!D507</f>
        <v>6</v>
      </c>
      <c r="C452" s="7" t="str">
        <f>'Списак уч. по учионицама'!F507</f>
        <v>Филип Кљајић Фића</v>
      </c>
      <c r="D452" s="8">
        <f>'Списак уч. по учионицама'!K507</f>
        <v>16</v>
      </c>
      <c r="E452" s="9">
        <f>'Списак уч. по учионицама'!L507</f>
        <v>20</v>
      </c>
      <c r="G452" s="6" t="str">
        <f>'Списак уч. по учионицама'!C508</f>
        <v>Дуња Андрин</v>
      </c>
      <c r="H452" s="5">
        <f>'Списак уч. по учионицама'!D508</f>
        <v>6</v>
      </c>
      <c r="I452" s="7" t="str">
        <f>'Списак уч. по учионицама'!F508</f>
        <v>„Бранко Ћопић“</v>
      </c>
      <c r="J452" s="8">
        <f>'Списак уч. по учионицама'!K508</f>
        <v>16</v>
      </c>
      <c r="K452" s="9">
        <f>'Списак уч. по учионицама'!L508</f>
        <v>22</v>
      </c>
    </row>
    <row r="453" spans="1:11" ht="36" customHeight="1" thickTop="1" x14ac:dyDescent="0.25">
      <c r="A453" s="2" t="s">
        <v>13</v>
      </c>
      <c r="B453" s="3" t="s">
        <v>14</v>
      </c>
      <c r="C453" s="3" t="s">
        <v>15</v>
      </c>
      <c r="D453" s="3" t="s">
        <v>16</v>
      </c>
      <c r="E453" s="4" t="s">
        <v>17</v>
      </c>
      <c r="G453" s="2" t="s">
        <v>13</v>
      </c>
      <c r="H453" s="3" t="s">
        <v>14</v>
      </c>
      <c r="I453" s="3" t="s">
        <v>15</v>
      </c>
      <c r="J453" s="3" t="s">
        <v>16</v>
      </c>
      <c r="K453" s="4" t="s">
        <v>17</v>
      </c>
    </row>
    <row r="454" spans="1:11" ht="36" customHeight="1" thickBot="1" x14ac:dyDescent="0.3">
      <c r="A454" s="6" t="str">
        <f>'Списак уч. по учионицама'!C509</f>
        <v xml:space="preserve">Татјана Лаловић </v>
      </c>
      <c r="B454" s="5">
        <f>'Списак уч. по учионицама'!D509</f>
        <v>6</v>
      </c>
      <c r="C454" s="7" t="str">
        <f>'Списак уч. по учионицама'!F509</f>
        <v>Филип Кљајић Фића</v>
      </c>
      <c r="D454" s="8">
        <f>'Списак уч. по учионицама'!K509</f>
        <v>16</v>
      </c>
      <c r="E454" s="9">
        <f>'Списак уч. по учионицама'!L509</f>
        <v>24</v>
      </c>
      <c r="G454" s="6" t="str">
        <f>'Списак уч. по учионицама'!C510</f>
        <v>Катарина Чедић</v>
      </c>
      <c r="H454" s="5">
        <f>'Списак уч. по учионицама'!D510</f>
        <v>6</v>
      </c>
      <c r="I454" s="7" t="str">
        <f>'Списак уч. по учионицама'!F510</f>
        <v>Владислав Пeтковић Дис</v>
      </c>
      <c r="J454" s="8">
        <f>'Списак уч. по учионицама'!K510</f>
        <v>16</v>
      </c>
      <c r="K454" s="9">
        <f>'Списак уч. по учионицама'!L510</f>
        <v>25</v>
      </c>
    </row>
    <row r="455" spans="1:11" ht="36" customHeight="1" thickTop="1" x14ac:dyDescent="0.25">
      <c r="A455" s="2" t="s">
        <v>13</v>
      </c>
      <c r="B455" s="3" t="s">
        <v>14</v>
      </c>
      <c r="C455" s="3" t="s">
        <v>15</v>
      </c>
      <c r="D455" s="3" t="s">
        <v>16</v>
      </c>
      <c r="E455" s="4" t="s">
        <v>17</v>
      </c>
      <c r="G455" s="2" t="s">
        <v>13</v>
      </c>
      <c r="H455" s="3" t="s">
        <v>14</v>
      </c>
      <c r="I455" s="3" t="s">
        <v>15</v>
      </c>
      <c r="J455" s="3" t="s">
        <v>16</v>
      </c>
      <c r="K455" s="4" t="s">
        <v>17</v>
      </c>
    </row>
    <row r="456" spans="1:11" ht="36" customHeight="1" thickBot="1" x14ac:dyDescent="0.3">
      <c r="A456" s="6" t="str">
        <f>'Списак уч. по учионицама'!C511</f>
        <v>Дамјан Радуновић</v>
      </c>
      <c r="B456" s="5">
        <f>'Списак уч. по учионицама'!D511</f>
        <v>6</v>
      </c>
      <c r="C456" s="7" t="str">
        <f>'Списак уч. по учионицама'!F511</f>
        <v>ОШ „Иван Милутиновић“</v>
      </c>
      <c r="D456" s="8">
        <f>'Списак уч. по учионицама'!K511</f>
        <v>16</v>
      </c>
      <c r="E456" s="9">
        <f>'Списак уч. по учионицама'!L511</f>
        <v>27</v>
      </c>
      <c r="G456" s="6" t="str">
        <f>'Списак уч. по учионицама'!C512</f>
        <v xml:space="preserve">Катарина Ковачевић </v>
      </c>
      <c r="H456" s="5">
        <f>'Списак уч. по учионицама'!D512</f>
        <v>6</v>
      </c>
      <c r="I456" s="7" t="str">
        <f>'Списак уч. по учионицама'!F512</f>
        <v>Јосиф Панчић</v>
      </c>
      <c r="J456" s="8">
        <f>'Списак уч. по учионицама'!K512</f>
        <v>16</v>
      </c>
      <c r="K456" s="9">
        <f>'Списак уч. по учионицама'!L512</f>
        <v>29</v>
      </c>
    </row>
    <row r="457" spans="1:11" ht="36" customHeight="1" thickTop="1" x14ac:dyDescent="0.25">
      <c r="A457" s="2" t="s">
        <v>13</v>
      </c>
      <c r="B457" s="3" t="s">
        <v>14</v>
      </c>
      <c r="C457" s="3" t="s">
        <v>15</v>
      </c>
      <c r="D457" s="3" t="s">
        <v>16</v>
      </c>
      <c r="E457" s="4" t="s">
        <v>17</v>
      </c>
      <c r="G457" s="2" t="s">
        <v>13</v>
      </c>
      <c r="H457" s="3" t="s">
        <v>14</v>
      </c>
      <c r="I457" s="3" t="s">
        <v>15</v>
      </c>
      <c r="J457" s="3" t="s">
        <v>16</v>
      </c>
      <c r="K457" s="4" t="s">
        <v>17</v>
      </c>
    </row>
    <row r="458" spans="1:11" ht="36" customHeight="1" thickBot="1" x14ac:dyDescent="0.3">
      <c r="A458" s="6" t="str">
        <f>'Списак уч. по учионицама'!C513</f>
        <v>Наталија Шевић</v>
      </c>
      <c r="B458" s="5">
        <f>'Списак уч. по учионицама'!D513</f>
        <v>7</v>
      </c>
      <c r="C458" s="7" t="str">
        <f>'Списак уч. по учионицама'!F513</f>
        <v>ООШ "Владислав Рибникар"</v>
      </c>
      <c r="D458" s="8">
        <f>'Списак уч. по учионицама'!K513</f>
        <v>16</v>
      </c>
      <c r="E458" s="9">
        <f>'Списак уч. по учионицама'!L513</f>
        <v>2</v>
      </c>
      <c r="G458" s="6" t="str">
        <f>'Списак уч. по учионицама'!C514</f>
        <v xml:space="preserve">Ђорђе  Пауновић </v>
      </c>
      <c r="H458" s="5">
        <f>'Списак уч. по учионицама'!D514</f>
        <v>7</v>
      </c>
      <c r="I458" s="7" t="str">
        <f>'Списак уч. по учионицама'!F514</f>
        <v xml:space="preserve">Карађорђе </v>
      </c>
      <c r="J458" s="8">
        <f>'Списак уч. по учионицама'!K514</f>
        <v>16</v>
      </c>
      <c r="K458" s="9">
        <f>'Списак уч. по учионицама'!L514</f>
        <v>6</v>
      </c>
    </row>
    <row r="459" spans="1:11" ht="36" customHeight="1" thickTop="1" x14ac:dyDescent="0.25">
      <c r="A459" s="2" t="s">
        <v>13</v>
      </c>
      <c r="B459" s="3" t="s">
        <v>14</v>
      </c>
      <c r="C459" s="3" t="s">
        <v>15</v>
      </c>
      <c r="D459" s="3" t="s">
        <v>16</v>
      </c>
      <c r="E459" s="4" t="s">
        <v>17</v>
      </c>
      <c r="G459" s="2" t="s">
        <v>13</v>
      </c>
      <c r="H459" s="3" t="s">
        <v>14</v>
      </c>
      <c r="I459" s="3" t="s">
        <v>15</v>
      </c>
      <c r="J459" s="3" t="s">
        <v>16</v>
      </c>
      <c r="K459" s="4" t="s">
        <v>17</v>
      </c>
    </row>
    <row r="460" spans="1:11" ht="36" customHeight="1" thickBot="1" x14ac:dyDescent="0.3">
      <c r="A460" s="6" t="str">
        <f>'Списак уч. по учионицама'!C515</f>
        <v>Вања Крстајић</v>
      </c>
      <c r="B460" s="5">
        <f>'Списак уч. по учионицама'!D515</f>
        <v>7</v>
      </c>
      <c r="C460" s="7" t="str">
        <f>'Списак уч. по учионицама'!F515</f>
        <v>ОШ „Раде Драинац“</v>
      </c>
      <c r="D460" s="8">
        <f>'Списак уч. по учионицама'!K515</f>
        <v>16</v>
      </c>
      <c r="E460" s="9">
        <f>'Списак уч. по учионицама'!L515</f>
        <v>9</v>
      </c>
      <c r="G460" s="6" t="str">
        <f>'Списак уч. по учионицама'!C516</f>
        <v>Тео Трбојевић</v>
      </c>
      <c r="H460" s="5">
        <f>'Списак уч. по учионицама'!D516</f>
        <v>7</v>
      </c>
      <c r="I460" s="7" t="str">
        <f>'Списак уч. по учионицама'!F516</f>
        <v>Лазар Саватић</v>
      </c>
      <c r="J460" s="8">
        <f>'Списак уч. по учионицама'!K516</f>
        <v>16</v>
      </c>
      <c r="K460" s="9">
        <f>'Списак уч. по учионицама'!L516</f>
        <v>14</v>
      </c>
    </row>
    <row r="461" spans="1:11" ht="36" customHeight="1" thickTop="1" x14ac:dyDescent="0.25">
      <c r="A461" s="2" t="s">
        <v>13</v>
      </c>
      <c r="B461" s="3" t="s">
        <v>14</v>
      </c>
      <c r="C461" s="3" t="s">
        <v>15</v>
      </c>
      <c r="D461" s="3" t="s">
        <v>16</v>
      </c>
      <c r="E461" s="4" t="s">
        <v>17</v>
      </c>
      <c r="G461" s="2" t="s">
        <v>13</v>
      </c>
      <c r="H461" s="3" t="s">
        <v>14</v>
      </c>
      <c r="I461" s="3" t="s">
        <v>15</v>
      </c>
      <c r="J461" s="3" t="s">
        <v>16</v>
      </c>
      <c r="K461" s="4" t="s">
        <v>17</v>
      </c>
    </row>
    <row r="462" spans="1:11" ht="36" customHeight="1" thickBot="1" x14ac:dyDescent="0.3">
      <c r="A462" s="6" t="str">
        <f>'Списак уч. по учионицама'!C517</f>
        <v>Олга Јовановић</v>
      </c>
      <c r="B462" s="5">
        <f>'Списак уч. по учионицама'!D517</f>
        <v>7</v>
      </c>
      <c r="C462" s="7" t="str">
        <f>'Списак уч. по учионицама'!F517</f>
        <v>Јефимија</v>
      </c>
      <c r="D462" s="8">
        <f>'Списак уч. по учионицама'!K517</f>
        <v>16</v>
      </c>
      <c r="E462" s="9">
        <f>'Списак уч. по учионицама'!L517</f>
        <v>18</v>
      </c>
      <c r="G462" s="6" t="str">
        <f>'Списак уч. по учионицама'!C518</f>
        <v xml:space="preserve">Катарина Николић </v>
      </c>
      <c r="H462" s="5">
        <f>'Списак уч. по учионицама'!D518</f>
        <v>7</v>
      </c>
      <c r="I462" s="7" t="str">
        <f>'Списак уч. по учионицама'!F518</f>
        <v>Љуба Ненадовић</v>
      </c>
      <c r="J462" s="8">
        <f>'Списак уч. по учионицама'!K518</f>
        <v>16</v>
      </c>
      <c r="K462" s="9">
        <f>'Списак уч. по учионицама'!L518</f>
        <v>21</v>
      </c>
    </row>
    <row r="463" spans="1:11" ht="36" customHeight="1" thickTop="1" x14ac:dyDescent="0.25">
      <c r="A463" s="2" t="s">
        <v>13</v>
      </c>
      <c r="B463" s="3" t="s">
        <v>14</v>
      </c>
      <c r="C463" s="3" t="s">
        <v>15</v>
      </c>
      <c r="D463" s="3" t="s">
        <v>16</v>
      </c>
      <c r="E463" s="4" t="s">
        <v>17</v>
      </c>
      <c r="G463" s="2" t="s">
        <v>13</v>
      </c>
      <c r="H463" s="3" t="s">
        <v>14</v>
      </c>
      <c r="I463" s="3" t="s">
        <v>15</v>
      </c>
      <c r="J463" s="3" t="s">
        <v>16</v>
      </c>
      <c r="K463" s="4" t="s">
        <v>17</v>
      </c>
    </row>
    <row r="464" spans="1:11" ht="36" customHeight="1" thickBot="1" x14ac:dyDescent="0.3">
      <c r="A464" s="6" t="str">
        <f>'Списак уч. по учионицама'!C519</f>
        <v>Петар Крсмановић</v>
      </c>
      <c r="B464" s="5">
        <f>'Списак уч. по учионицама'!D519</f>
        <v>7</v>
      </c>
      <c r="C464" s="7" t="str">
        <f>'Списак уч. по учионицама'!F519</f>
        <v>С. Милетић</v>
      </c>
      <c r="D464" s="8">
        <f>'Списак уч. по учионицама'!K519</f>
        <v>16</v>
      </c>
      <c r="E464" s="9">
        <f>'Списак уч. по учионицама'!L519</f>
        <v>26</v>
      </c>
      <c r="G464" s="6" t="str">
        <f>'Списак уч. по учионицама'!C520</f>
        <v>Ђорђе Милентијевић</v>
      </c>
      <c r="H464" s="5">
        <f>'Списак уч. по учионицама'!D520</f>
        <v>7</v>
      </c>
      <c r="I464" s="7" t="str">
        <f>'Списак уч. по учионицама'!F520</f>
        <v>Живомир Савковић</v>
      </c>
      <c r="J464" s="8">
        <f>'Списак уч. по учионицама'!K520</f>
        <v>16</v>
      </c>
      <c r="K464" s="9">
        <f>'Списак уч. по учионицама'!L520</f>
        <v>30</v>
      </c>
    </row>
    <row r="465" spans="1:11" ht="36" customHeight="1" thickTop="1" x14ac:dyDescent="0.25">
      <c r="A465" s="2" t="s">
        <v>13</v>
      </c>
      <c r="B465" s="3" t="s">
        <v>14</v>
      </c>
      <c r="C465" s="3" t="s">
        <v>15</v>
      </c>
      <c r="D465" s="3" t="s">
        <v>16</v>
      </c>
      <c r="E465" s="4" t="s">
        <v>17</v>
      </c>
      <c r="G465" s="2" t="s">
        <v>13</v>
      </c>
      <c r="H465" s="3" t="s">
        <v>14</v>
      </c>
      <c r="I465" s="3" t="s">
        <v>15</v>
      </c>
      <c r="J465" s="3" t="s">
        <v>16</v>
      </c>
      <c r="K465" s="4" t="s">
        <v>17</v>
      </c>
    </row>
    <row r="466" spans="1:11" ht="36" customHeight="1" thickBot="1" x14ac:dyDescent="0.3">
      <c r="A466" s="6" t="str">
        <f>'Списак уч. по учионицама'!C521</f>
        <v xml:space="preserve">Милош Крнета </v>
      </c>
      <c r="B466" s="5">
        <f>'Списак уч. по учионицама'!D521</f>
        <v>8</v>
      </c>
      <c r="C466" s="7" t="str">
        <f>'Списак уч. по учионицама'!F521</f>
        <v>Мика Антић</v>
      </c>
      <c r="D466" s="8">
        <f>'Списак уч. по учионицама'!K521</f>
        <v>16</v>
      </c>
      <c r="E466" s="9">
        <f>'Списак уч. по учионицама'!L521</f>
        <v>4</v>
      </c>
      <c r="G466" s="6" t="str">
        <f>'Списак уч. по учионицама'!C522</f>
        <v>Сара Остојић</v>
      </c>
      <c r="H466" s="5">
        <f>'Списак уч. по учионицама'!D522</f>
        <v>8</v>
      </c>
      <c r="I466" s="7" t="str">
        <f>'Списак уч. по учионицама'!F522</f>
        <v>Математичка гимназија</v>
      </c>
      <c r="J466" s="8">
        <f>'Списак уч. по учионицама'!K522</f>
        <v>16</v>
      </c>
      <c r="K466" s="9">
        <f>'Списак уч. по учионицама'!L522</f>
        <v>7</v>
      </c>
    </row>
    <row r="467" spans="1:11" ht="36" customHeight="1" thickTop="1" x14ac:dyDescent="0.25">
      <c r="A467" s="2" t="s">
        <v>13</v>
      </c>
      <c r="B467" s="3" t="s">
        <v>14</v>
      </c>
      <c r="C467" s="3" t="s">
        <v>15</v>
      </c>
      <c r="D467" s="3" t="s">
        <v>16</v>
      </c>
      <c r="E467" s="4" t="s">
        <v>17</v>
      </c>
      <c r="G467" s="2" t="s">
        <v>13</v>
      </c>
      <c r="H467" s="3" t="s">
        <v>14</v>
      </c>
      <c r="I467" s="3" t="s">
        <v>15</v>
      </c>
      <c r="J467" s="3" t="s">
        <v>16</v>
      </c>
      <c r="K467" s="4" t="s">
        <v>17</v>
      </c>
    </row>
    <row r="468" spans="1:11" ht="36" customHeight="1" thickBot="1" x14ac:dyDescent="0.3">
      <c r="A468" s="6" t="str">
        <f>'Списак уч. по учионицама'!C523</f>
        <v>Иван Митровић</v>
      </c>
      <c r="B468" s="5">
        <f>'Списак уч. по учионицама'!D523</f>
        <v>8</v>
      </c>
      <c r="C468" s="7" t="str">
        <f>'Списак уч. по учионицама'!F523</f>
        <v>Математичка гимназија</v>
      </c>
      <c r="D468" s="8">
        <f>'Списак уч. по учионицама'!K523</f>
        <v>16</v>
      </c>
      <c r="E468" s="9">
        <f>'Списак уч. по учионицама'!L523</f>
        <v>11</v>
      </c>
      <c r="G468" s="6" t="str">
        <f>'Списак уч. по учионицама'!C524</f>
        <v>Лазар Стојиљковић</v>
      </c>
      <c r="H468" s="5">
        <f>'Списак уч. по учионицама'!D524</f>
        <v>8</v>
      </c>
      <c r="I468" s="7" t="str">
        <f>'Списак уч. по учионицама'!F524</f>
        <v>Марија Бурсаћ</v>
      </c>
      <c r="J468" s="8">
        <f>'Списак уч. по учионицама'!K524</f>
        <v>16</v>
      </c>
      <c r="K468" s="9">
        <f>'Списак уч. по учионицама'!L524</f>
        <v>16</v>
      </c>
    </row>
    <row r="469" spans="1:11" ht="36" customHeight="1" thickTop="1" x14ac:dyDescent="0.25">
      <c r="A469" s="2" t="s">
        <v>13</v>
      </c>
      <c r="B469" s="3" t="s">
        <v>14</v>
      </c>
      <c r="C469" s="3" t="s">
        <v>15</v>
      </c>
      <c r="D469" s="3" t="s">
        <v>16</v>
      </c>
      <c r="E469" s="4" t="s">
        <v>17</v>
      </c>
      <c r="G469" s="2" t="s">
        <v>13</v>
      </c>
      <c r="H469" s="3" t="s">
        <v>14</v>
      </c>
      <c r="I469" s="3" t="s">
        <v>15</v>
      </c>
      <c r="J469" s="3" t="s">
        <v>16</v>
      </c>
      <c r="K469" s="4" t="s">
        <v>17</v>
      </c>
    </row>
    <row r="470" spans="1:11" ht="36" customHeight="1" thickBot="1" x14ac:dyDescent="0.3">
      <c r="A470" s="6" t="str">
        <f>'Списак уч. по учионицама'!C525</f>
        <v>Даница Милановић</v>
      </c>
      <c r="B470" s="5">
        <f>'Списак уч. по учионицама'!D525</f>
        <v>8</v>
      </c>
      <c r="C470" s="7" t="str">
        <f>'Списак уч. по учионицама'!F525</f>
        <v>„Бранко Ћопић“</v>
      </c>
      <c r="D470" s="8">
        <f>'Списак уч. по учионицама'!K525</f>
        <v>16</v>
      </c>
      <c r="E470" s="9">
        <f>'Списак уч. по учионицама'!L525</f>
        <v>19</v>
      </c>
      <c r="G470" s="6" t="str">
        <f>'Списак уч. по учионицама'!C526</f>
        <v>Маја Перуничић</v>
      </c>
      <c r="H470" s="5">
        <f>'Списак уч. по учионицама'!D526</f>
        <v>8</v>
      </c>
      <c r="I470" s="7" t="str">
        <f>'Списак уч. по учионицама'!F526</f>
        <v>„Ђура Јакшић“</v>
      </c>
      <c r="J470" s="8">
        <f>'Списак уч. по учионицама'!K526</f>
        <v>16</v>
      </c>
      <c r="K470" s="9">
        <f>'Списак уч. по учионицама'!L526</f>
        <v>23</v>
      </c>
    </row>
    <row r="471" spans="1:11" ht="36" customHeight="1" thickTop="1" x14ac:dyDescent="0.25">
      <c r="A471" s="2" t="s">
        <v>13</v>
      </c>
      <c r="B471" s="3" t="s">
        <v>14</v>
      </c>
      <c r="C471" s="3" t="s">
        <v>15</v>
      </c>
      <c r="D471" s="3" t="s">
        <v>16</v>
      </c>
      <c r="E471" s="4" t="s">
        <v>17</v>
      </c>
      <c r="G471" s="2" t="s">
        <v>13</v>
      </c>
      <c r="H471" s="3" t="s">
        <v>14</v>
      </c>
      <c r="I471" s="3" t="s">
        <v>15</v>
      </c>
      <c r="J471" s="3" t="s">
        <v>16</v>
      </c>
      <c r="K471" s="4" t="s">
        <v>17</v>
      </c>
    </row>
    <row r="472" spans="1:11" ht="36" customHeight="1" thickBot="1" x14ac:dyDescent="0.3">
      <c r="A472" s="6" t="str">
        <f>'Списак уч. по учионицама'!C527</f>
        <v>Нина Кићић</v>
      </c>
      <c r="B472" s="5">
        <f>'Списак уч. по учионицама'!D527</f>
        <v>8</v>
      </c>
      <c r="C472" s="7" t="str">
        <f>'Списак уч. по учионицама'!F527</f>
        <v>Мајка Југовића</v>
      </c>
      <c r="D472" s="8">
        <f>'Списак уч. по учионицама'!K527</f>
        <v>16</v>
      </c>
      <c r="E472" s="9">
        <f>'Списак уч. по учионицама'!L527</f>
        <v>28</v>
      </c>
      <c r="G472" s="6" t="str">
        <f>'Списак уч. по учионицама'!C531</f>
        <v>Предраг Кљаић</v>
      </c>
      <c r="H472" s="5">
        <f>'Списак уч. по учионицама'!D531</f>
        <v>6</v>
      </c>
      <c r="I472" s="7" t="str">
        <f>'Списак уч. по учионицама'!F531</f>
        <v>Б. Радичевић</v>
      </c>
      <c r="J472" s="8">
        <f>'Списак уч. по учионицама'!K531</f>
        <v>17</v>
      </c>
      <c r="K472" s="9">
        <f>'Списак уч. по учионицама'!L531</f>
        <v>1</v>
      </c>
    </row>
    <row r="473" spans="1:11" ht="36" customHeight="1" thickTop="1" x14ac:dyDescent="0.25">
      <c r="A473" s="2" t="s">
        <v>13</v>
      </c>
      <c r="B473" s="3" t="s">
        <v>14</v>
      </c>
      <c r="C473" s="3" t="s">
        <v>15</v>
      </c>
      <c r="D473" s="3" t="s">
        <v>16</v>
      </c>
      <c r="E473" s="4" t="s">
        <v>17</v>
      </c>
      <c r="G473" s="2" t="s">
        <v>13</v>
      </c>
      <c r="H473" s="3" t="s">
        <v>14</v>
      </c>
      <c r="I473" s="3" t="s">
        <v>15</v>
      </c>
      <c r="J473" s="3" t="s">
        <v>16</v>
      </c>
      <c r="K473" s="4" t="s">
        <v>17</v>
      </c>
    </row>
    <row r="474" spans="1:11" ht="36" customHeight="1" thickBot="1" x14ac:dyDescent="0.3">
      <c r="A474" s="6" t="str">
        <f>'Списак уч. по учионицама'!C532</f>
        <v xml:space="preserve">Лука Живановић </v>
      </c>
      <c r="B474" s="5">
        <f>'Списак уч. по учионицама'!D532</f>
        <v>6</v>
      </c>
      <c r="C474" s="7" t="str">
        <f>'Списак уч. по учионицама'!F532</f>
        <v>Браће Јерковић</v>
      </c>
      <c r="D474" s="8">
        <f>'Списак уч. по учионицама'!K532</f>
        <v>17</v>
      </c>
      <c r="E474" s="9">
        <f>'Списак уч. по учионицама'!L532</f>
        <v>3</v>
      </c>
      <c r="G474" s="6" t="str">
        <f>'Списак уч. по учионицама'!C533</f>
        <v>Сташа Петровић</v>
      </c>
      <c r="H474" s="5">
        <f>'Списак уч. по учионицама'!D533</f>
        <v>6</v>
      </c>
      <c r="I474" s="7" t="str">
        <f>'Списак уч. по учионицама'!F533</f>
        <v>Иван Горан Ковачић</v>
      </c>
      <c r="J474" s="8">
        <f>'Списак уч. по учионицама'!K533</f>
        <v>17</v>
      </c>
      <c r="K474" s="9">
        <f>'Списак уч. по учионицама'!L533</f>
        <v>5</v>
      </c>
    </row>
    <row r="475" spans="1:11" ht="36" customHeight="1" thickTop="1" x14ac:dyDescent="0.25">
      <c r="A475" s="2" t="s">
        <v>13</v>
      </c>
      <c r="B475" s="3" t="s">
        <v>14</v>
      </c>
      <c r="C475" s="3" t="s">
        <v>15</v>
      </c>
      <c r="D475" s="3" t="s">
        <v>16</v>
      </c>
      <c r="E475" s="4" t="s">
        <v>17</v>
      </c>
      <c r="G475" s="2" t="s">
        <v>13</v>
      </c>
      <c r="H475" s="3" t="s">
        <v>14</v>
      </c>
      <c r="I475" s="3" t="s">
        <v>15</v>
      </c>
      <c r="J475" s="3" t="s">
        <v>16</v>
      </c>
      <c r="K475" s="4" t="s">
        <v>17</v>
      </c>
    </row>
    <row r="476" spans="1:11" ht="36" customHeight="1" thickBot="1" x14ac:dyDescent="0.3">
      <c r="A476" s="6" t="str">
        <f>'Списак уч. по учионицама'!C534</f>
        <v>Михаило Алексић</v>
      </c>
      <c r="B476" s="5">
        <f>'Списак уч. по учионицама'!D534</f>
        <v>6</v>
      </c>
      <c r="C476" s="7" t="str">
        <f>'Списак уч. по учионицама'!F534</f>
        <v>Борислав Пекић</v>
      </c>
      <c r="D476" s="8">
        <f>'Списак уч. по учионицама'!K534</f>
        <v>17</v>
      </c>
      <c r="E476" s="9">
        <f>'Списак уч. по учионицама'!L534</f>
        <v>8</v>
      </c>
      <c r="G476" s="6" t="str">
        <f>'Списак уч. по учионицама'!C535</f>
        <v>Мила Суботић</v>
      </c>
      <c r="H476" s="5">
        <f>'Списак уч. по учионицама'!D535</f>
        <v>6</v>
      </c>
      <c r="I476" s="7" t="str">
        <f>'Списак уч. по учионицама'!F535</f>
        <v>С. Маринковић</v>
      </c>
      <c r="J476" s="8">
        <f>'Списак уч. по учионицама'!K535</f>
        <v>17</v>
      </c>
      <c r="K476" s="9">
        <f>'Списак уч. по учионицама'!L535</f>
        <v>10</v>
      </c>
    </row>
    <row r="477" spans="1:11" ht="36" customHeight="1" thickTop="1" x14ac:dyDescent="0.25">
      <c r="A477" s="2" t="s">
        <v>13</v>
      </c>
      <c r="B477" s="3" t="s">
        <v>14</v>
      </c>
      <c r="C477" s="3" t="s">
        <v>15</v>
      </c>
      <c r="D477" s="3" t="s">
        <v>16</v>
      </c>
      <c r="E477" s="4" t="s">
        <v>17</v>
      </c>
      <c r="G477" s="2" t="s">
        <v>13</v>
      </c>
      <c r="H477" s="3" t="s">
        <v>14</v>
      </c>
      <c r="I477" s="3" t="s">
        <v>15</v>
      </c>
      <c r="J477" s="3" t="s">
        <v>16</v>
      </c>
      <c r="K477" s="4" t="s">
        <v>17</v>
      </c>
    </row>
    <row r="478" spans="1:11" ht="36" customHeight="1" thickBot="1" x14ac:dyDescent="0.3">
      <c r="A478" s="6" t="str">
        <f>'Списак уч. по учионицама'!C536</f>
        <v>Гала Глишић</v>
      </c>
      <c r="B478" s="5">
        <f>'Списак уч. по учионицама'!D536</f>
        <v>6</v>
      </c>
      <c r="C478" s="7" t="str">
        <f>'Списак уч. по учионицама'!F536</f>
        <v>„Франце Прешерн“</v>
      </c>
      <c r="D478" s="8">
        <f>'Списак уч. по учионицама'!K536</f>
        <v>17</v>
      </c>
      <c r="E478" s="9">
        <f>'Списак уч. по учионицама'!L536</f>
        <v>12</v>
      </c>
      <c r="G478" s="6" t="str">
        <f>'Списак уч. по учионицама'!C537</f>
        <v>Андреј Радуновић</v>
      </c>
      <c r="H478" s="5">
        <f>'Списак уч. по учионицама'!D537</f>
        <v>6</v>
      </c>
      <c r="I478" s="7" t="str">
        <f>'Списак уч. по учионицама'!F537</f>
        <v xml:space="preserve">ОШ „Ослободиоци Београда“ </v>
      </c>
      <c r="J478" s="8">
        <f>'Списак уч. по учионицама'!K537</f>
        <v>17</v>
      </c>
      <c r="K478" s="9">
        <f>'Списак уч. по учионицама'!L537</f>
        <v>13</v>
      </c>
    </row>
    <row r="479" spans="1:11" ht="36" customHeight="1" thickTop="1" x14ac:dyDescent="0.25">
      <c r="A479" s="2" t="s">
        <v>13</v>
      </c>
      <c r="B479" s="3" t="s">
        <v>14</v>
      </c>
      <c r="C479" s="3" t="s">
        <v>15</v>
      </c>
      <c r="D479" s="3" t="s">
        <v>16</v>
      </c>
      <c r="E479" s="4" t="s">
        <v>17</v>
      </c>
      <c r="G479" s="2" t="s">
        <v>13</v>
      </c>
      <c r="H479" s="3" t="s">
        <v>14</v>
      </c>
      <c r="I479" s="3" t="s">
        <v>15</v>
      </c>
      <c r="J479" s="3" t="s">
        <v>16</v>
      </c>
      <c r="K479" s="4" t="s">
        <v>17</v>
      </c>
    </row>
    <row r="480" spans="1:11" ht="36" customHeight="1" thickBot="1" x14ac:dyDescent="0.3">
      <c r="A480" s="6" t="str">
        <f>'Списак уч. по учионицама'!C538</f>
        <v>Хана Мириловић</v>
      </c>
      <c r="B480" s="5">
        <f>'Списак уч. по учионицама'!D538</f>
        <v>6</v>
      </c>
      <c r="C480" s="7" t="str">
        <f>'Списак уч. по учионицама'!F538</f>
        <v>Ј. Миловановић</v>
      </c>
      <c r="D480" s="8">
        <f>'Списак уч. по учионицама'!K538</f>
        <v>17</v>
      </c>
      <c r="E480" s="9">
        <f>'Списак уч. по учионицама'!L538</f>
        <v>15</v>
      </c>
      <c r="G480" s="6" t="str">
        <f>'Списак уч. по учионицама'!C539</f>
        <v>Павле Првановић</v>
      </c>
      <c r="H480" s="5">
        <f>'Списак уч. по учионицама'!D539</f>
        <v>6</v>
      </c>
      <c r="I480" s="7" t="str">
        <f>'Списак уч. по учионицама'!F539</f>
        <v>Илија Гарашанин</v>
      </c>
      <c r="J480" s="8">
        <f>'Списак уч. по учионицама'!K539</f>
        <v>17</v>
      </c>
      <c r="K480" s="9">
        <f>'Списак уч. по учионицама'!L539</f>
        <v>17</v>
      </c>
    </row>
    <row r="481" spans="1:11" ht="36" customHeight="1" thickTop="1" x14ac:dyDescent="0.25">
      <c r="A481" s="2" t="s">
        <v>13</v>
      </c>
      <c r="B481" s="3" t="s">
        <v>14</v>
      </c>
      <c r="C481" s="3" t="s">
        <v>15</v>
      </c>
      <c r="D481" s="3" t="s">
        <v>16</v>
      </c>
      <c r="E481" s="4" t="s">
        <v>17</v>
      </c>
      <c r="G481" s="2" t="s">
        <v>13</v>
      </c>
      <c r="H481" s="3" t="s">
        <v>14</v>
      </c>
      <c r="I481" s="3" t="s">
        <v>15</v>
      </c>
      <c r="J481" s="3" t="s">
        <v>16</v>
      </c>
      <c r="K481" s="4" t="s">
        <v>17</v>
      </c>
    </row>
    <row r="482" spans="1:11" ht="36" customHeight="1" thickBot="1" x14ac:dyDescent="0.3">
      <c r="A482" s="6" t="str">
        <f>'Списак уч. по учионицама'!C540</f>
        <v xml:space="preserve">Павле Арбутина </v>
      </c>
      <c r="B482" s="5">
        <f>'Списак уч. по учионицама'!D540</f>
        <v>6</v>
      </c>
      <c r="C482" s="7" t="str">
        <f>'Списак уч. по учионицама'!F540</f>
        <v>Филип Кљајић Фића</v>
      </c>
      <c r="D482" s="8">
        <f>'Списак уч. по учионицама'!K540</f>
        <v>17</v>
      </c>
      <c r="E482" s="9">
        <f>'Списак уч. по учионицама'!L540</f>
        <v>20</v>
      </c>
      <c r="G482" s="6" t="str">
        <f>'Списак уч. по учионицама'!C541</f>
        <v>Јелена Вајнман</v>
      </c>
      <c r="H482" s="5">
        <f>'Списак уч. по учионицама'!D541</f>
        <v>6</v>
      </c>
      <c r="I482" s="7" t="str">
        <f>'Списак уч. по учионицама'!F541</f>
        <v>Краљ Петар Први</v>
      </c>
      <c r="J482" s="8">
        <f>'Списак уч. по учионицама'!K541</f>
        <v>17</v>
      </c>
      <c r="K482" s="9">
        <f>'Списак уч. по учионицама'!L541</f>
        <v>22</v>
      </c>
    </row>
    <row r="483" spans="1:11" ht="36" customHeight="1" thickTop="1" x14ac:dyDescent="0.25">
      <c r="A483" s="2" t="s">
        <v>13</v>
      </c>
      <c r="B483" s="3" t="s">
        <v>14</v>
      </c>
      <c r="C483" s="3" t="s">
        <v>15</v>
      </c>
      <c r="D483" s="3" t="s">
        <v>16</v>
      </c>
      <c r="E483" s="4" t="s">
        <v>17</v>
      </c>
      <c r="G483" s="2" t="s">
        <v>13</v>
      </c>
      <c r="H483" s="3" t="s">
        <v>14</v>
      </c>
      <c r="I483" s="3" t="s">
        <v>15</v>
      </c>
      <c r="J483" s="3" t="s">
        <v>16</v>
      </c>
      <c r="K483" s="4" t="s">
        <v>17</v>
      </c>
    </row>
    <row r="484" spans="1:11" ht="36" customHeight="1" thickBot="1" x14ac:dyDescent="0.3">
      <c r="A484" s="6" t="str">
        <f>'Списак уч. по учионицама'!C542</f>
        <v xml:space="preserve">Лука Беочанин </v>
      </c>
      <c r="B484" s="5">
        <f>'Списак уч. по учионицама'!D542</f>
        <v>6</v>
      </c>
      <c r="C484" s="7" t="str">
        <f>'Списак уч. по учионицама'!F542</f>
        <v>Ђорђе Крстић</v>
      </c>
      <c r="D484" s="8">
        <f>'Списак уч. по учионицама'!K542</f>
        <v>17</v>
      </c>
      <c r="E484" s="9">
        <f>'Списак уч. по учионицама'!L542</f>
        <v>24</v>
      </c>
      <c r="G484" s="6" t="str">
        <f>'Списак уч. по учионицама'!C543</f>
        <v xml:space="preserve">Тамара Арсовић </v>
      </c>
      <c r="H484" s="5">
        <f>'Списак уч. по учионицама'!D543</f>
        <v>6</v>
      </c>
      <c r="I484" s="7" t="str">
        <f>'Списак уч. по учионицама'!F543</f>
        <v>Доситеј Обрадовић</v>
      </c>
      <c r="J484" s="8">
        <f>'Списак уч. по учионицама'!K543</f>
        <v>17</v>
      </c>
      <c r="K484" s="9">
        <f>'Списак уч. по учионицама'!L543</f>
        <v>25</v>
      </c>
    </row>
    <row r="485" spans="1:11" ht="36" customHeight="1" thickTop="1" x14ac:dyDescent="0.25">
      <c r="A485" s="2" t="s">
        <v>13</v>
      </c>
      <c r="B485" s="3" t="s">
        <v>14</v>
      </c>
      <c r="C485" s="3" t="s">
        <v>15</v>
      </c>
      <c r="D485" s="3" t="s">
        <v>16</v>
      </c>
      <c r="E485" s="4" t="s">
        <v>17</v>
      </c>
      <c r="G485" s="2" t="s">
        <v>13</v>
      </c>
      <c r="H485" s="3" t="s">
        <v>14</v>
      </c>
      <c r="I485" s="3" t="s">
        <v>15</v>
      </c>
      <c r="J485" s="3" t="s">
        <v>16</v>
      </c>
      <c r="K485" s="4" t="s">
        <v>17</v>
      </c>
    </row>
    <row r="486" spans="1:11" ht="36" customHeight="1" thickBot="1" x14ac:dyDescent="0.3">
      <c r="A486" s="6" t="str">
        <f>'Списак уч. по учионицама'!C544</f>
        <v>Дуња Матић</v>
      </c>
      <c r="B486" s="5">
        <f>'Списак уч. по учионицама'!D544</f>
        <v>6</v>
      </c>
      <c r="C486" s="7" t="str">
        <f>'Списак уч. по учионицама'!F544</f>
        <v>Браћа Барух</v>
      </c>
      <c r="D486" s="8">
        <f>'Списак уч. по учионицама'!K544</f>
        <v>17</v>
      </c>
      <c r="E486" s="9">
        <f>'Списак уч. по учионицама'!L544</f>
        <v>27</v>
      </c>
      <c r="G486" s="6" t="str">
        <f>'Списак уч. по учионицама'!C545</f>
        <v xml:space="preserve">Милутин Камаљевић </v>
      </c>
      <c r="H486" s="5">
        <f>'Списак уч. по учионицама'!D545</f>
        <v>6</v>
      </c>
      <c r="I486" s="7" t="str">
        <f>'Списак уч. по учионицама'!F545</f>
        <v xml:space="preserve">Ђура Даничић </v>
      </c>
      <c r="J486" s="8">
        <f>'Списак уч. по учионицама'!K545</f>
        <v>17</v>
      </c>
      <c r="K486" s="9">
        <f>'Списак уч. по учионицама'!L545</f>
        <v>29</v>
      </c>
    </row>
    <row r="487" spans="1:11" ht="36" customHeight="1" thickTop="1" x14ac:dyDescent="0.25">
      <c r="A487" s="2" t="s">
        <v>13</v>
      </c>
      <c r="B487" s="3" t="s">
        <v>14</v>
      </c>
      <c r="C487" s="3" t="s">
        <v>15</v>
      </c>
      <c r="D487" s="3" t="s">
        <v>16</v>
      </c>
      <c r="E487" s="4" t="s">
        <v>17</v>
      </c>
      <c r="G487" s="2" t="s">
        <v>13</v>
      </c>
      <c r="H487" s="3" t="s">
        <v>14</v>
      </c>
      <c r="I487" s="3" t="s">
        <v>15</v>
      </c>
      <c r="J487" s="3" t="s">
        <v>16</v>
      </c>
      <c r="K487" s="4" t="s">
        <v>17</v>
      </c>
    </row>
    <row r="488" spans="1:11" ht="36" customHeight="1" thickBot="1" x14ac:dyDescent="0.3">
      <c r="A488" s="6" t="str">
        <f>'Списак уч. по учионицама'!C546</f>
        <v>Илија Саковић</v>
      </c>
      <c r="B488" s="5">
        <f>'Списак уч. по учионицама'!D546</f>
        <v>7</v>
      </c>
      <c r="C488" s="7" t="str">
        <f>'Списак уч. по учионицама'!F546</f>
        <v>ОШ ,,Јован Миодраговић”</v>
      </c>
      <c r="D488" s="8">
        <f>'Списак уч. по учионицама'!K546</f>
        <v>17</v>
      </c>
      <c r="E488" s="9">
        <f>'Списак уч. по учионицама'!L546</f>
        <v>2</v>
      </c>
      <c r="G488" s="6" t="str">
        <f>'Списак уч. по учионицама'!C547</f>
        <v>Јанко Јефтенић</v>
      </c>
      <c r="H488" s="5">
        <f>'Списак уч. по учионицама'!D547</f>
        <v>7</v>
      </c>
      <c r="I488" s="7" t="str">
        <f>'Списак уч. по учионицама'!F547</f>
        <v>Милоје Васић</v>
      </c>
      <c r="J488" s="8">
        <f>'Списак уч. по учионицама'!K547</f>
        <v>17</v>
      </c>
      <c r="K488" s="9">
        <f>'Списак уч. по учионицама'!L547</f>
        <v>6</v>
      </c>
    </row>
    <row r="489" spans="1:11" ht="36" customHeight="1" thickTop="1" x14ac:dyDescent="0.25">
      <c r="A489" s="2" t="s">
        <v>13</v>
      </c>
      <c r="B489" s="3" t="s">
        <v>14</v>
      </c>
      <c r="C489" s="3" t="s">
        <v>15</v>
      </c>
      <c r="D489" s="3" t="s">
        <v>16</v>
      </c>
      <c r="E489" s="4" t="s">
        <v>17</v>
      </c>
      <c r="G489" s="2" t="s">
        <v>13</v>
      </c>
      <c r="H489" s="3" t="s">
        <v>14</v>
      </c>
      <c r="I489" s="3" t="s">
        <v>15</v>
      </c>
      <c r="J489" s="3" t="s">
        <v>16</v>
      </c>
      <c r="K489" s="4" t="s">
        <v>17</v>
      </c>
    </row>
    <row r="490" spans="1:11" ht="36" customHeight="1" thickBot="1" x14ac:dyDescent="0.3">
      <c r="A490" s="6" t="str">
        <f>'Списак уч. по учионицама'!C548</f>
        <v>Војин Симоновић</v>
      </c>
      <c r="B490" s="5">
        <f>'Списак уч. по учионицама'!D548</f>
        <v>7</v>
      </c>
      <c r="C490" s="7" t="str">
        <f>'Списак уч. по учионицама'!F548</f>
        <v>Михајло Пупин</v>
      </c>
      <c r="D490" s="8">
        <f>'Списак уч. по учионицама'!K548</f>
        <v>17</v>
      </c>
      <c r="E490" s="9">
        <f>'Списак уч. по учионицама'!L548</f>
        <v>9</v>
      </c>
      <c r="G490" s="6" t="str">
        <f>'Списак уч. по учионицама'!C549</f>
        <v xml:space="preserve">Димитрије Мићовић </v>
      </c>
      <c r="H490" s="5">
        <f>'Списак уч. по учионицама'!D549</f>
        <v>7</v>
      </c>
      <c r="I490" s="7" t="str">
        <f>'Списак уч. по учионицама'!F549</f>
        <v>Уједињене Нације</v>
      </c>
      <c r="J490" s="8">
        <f>'Списак уч. по учионицама'!K549</f>
        <v>17</v>
      </c>
      <c r="K490" s="9">
        <f>'Списак уч. по учионицама'!L549</f>
        <v>14</v>
      </c>
    </row>
    <row r="491" spans="1:11" ht="36" customHeight="1" thickTop="1" x14ac:dyDescent="0.25">
      <c r="A491" s="2" t="s">
        <v>13</v>
      </c>
      <c r="B491" s="3" t="s">
        <v>14</v>
      </c>
      <c r="C491" s="3" t="s">
        <v>15</v>
      </c>
      <c r="D491" s="3" t="s">
        <v>16</v>
      </c>
      <c r="E491" s="4" t="s">
        <v>17</v>
      </c>
      <c r="G491" s="2" t="s">
        <v>13</v>
      </c>
      <c r="H491" s="3" t="s">
        <v>14</v>
      </c>
      <c r="I491" s="3" t="s">
        <v>15</v>
      </c>
      <c r="J491" s="3" t="s">
        <v>16</v>
      </c>
      <c r="K491" s="4" t="s">
        <v>17</v>
      </c>
    </row>
    <row r="492" spans="1:11" ht="36" customHeight="1" thickBot="1" x14ac:dyDescent="0.3">
      <c r="A492" s="6" t="str">
        <f>'Списак уч. по учионицама'!C550</f>
        <v>Јована Иванковић</v>
      </c>
      <c r="B492" s="5">
        <f>'Списак уч. по учионицама'!D550</f>
        <v>7</v>
      </c>
      <c r="C492" s="7" t="str">
        <f>'Списак уч. по учионицама'!F550</f>
        <v>Стеван Синђелић</v>
      </c>
      <c r="D492" s="8">
        <f>'Списак уч. по учионицама'!K550</f>
        <v>17</v>
      </c>
      <c r="E492" s="9">
        <f>'Списак уч. по учионицама'!L550</f>
        <v>18</v>
      </c>
      <c r="G492" s="6" t="str">
        <f>'Списак уч. по учионицама'!C551</f>
        <v>Војислав Андрић</v>
      </c>
      <c r="H492" s="5">
        <f>'Списак уч. по учионицама'!D551</f>
        <v>7</v>
      </c>
      <c r="I492" s="7" t="str">
        <f>'Списак уч. по учионицама'!F551</f>
        <v>Математичка гимназија</v>
      </c>
      <c r="J492" s="8">
        <f>'Списак уч. по учионицама'!K551</f>
        <v>17</v>
      </c>
      <c r="K492" s="9">
        <f>'Списак уч. по учионицама'!L551</f>
        <v>21</v>
      </c>
    </row>
    <row r="493" spans="1:11" ht="36" customHeight="1" thickTop="1" x14ac:dyDescent="0.25">
      <c r="A493" s="2" t="s">
        <v>13</v>
      </c>
      <c r="B493" s="3" t="s">
        <v>14</v>
      </c>
      <c r="C493" s="3" t="s">
        <v>15</v>
      </c>
      <c r="D493" s="3" t="s">
        <v>16</v>
      </c>
      <c r="E493" s="4" t="s">
        <v>17</v>
      </c>
      <c r="G493" s="2" t="s">
        <v>13</v>
      </c>
      <c r="H493" s="3" t="s">
        <v>14</v>
      </c>
      <c r="I493" s="3" t="s">
        <v>15</v>
      </c>
      <c r="J493" s="3" t="s">
        <v>16</v>
      </c>
      <c r="K493" s="4" t="s">
        <v>17</v>
      </c>
    </row>
    <row r="494" spans="1:11" ht="36" customHeight="1" thickBot="1" x14ac:dyDescent="0.3">
      <c r="A494" s="6" t="str">
        <f>'Списак уч. по учионицама'!C552</f>
        <v>Ана Кнежевић</v>
      </c>
      <c r="B494" s="5">
        <f>'Списак уч. по учионицама'!D552</f>
        <v>7</v>
      </c>
      <c r="C494" s="7" t="str">
        <f>'Списак уч. по учионицама'!F552</f>
        <v>Ђуро Стругар</v>
      </c>
      <c r="D494" s="8">
        <f>'Списак уч. по учионицама'!K552</f>
        <v>17</v>
      </c>
      <c r="E494" s="9">
        <f>'Списак уч. по учионицама'!L552</f>
        <v>26</v>
      </c>
      <c r="G494" s="6" t="str">
        <f>'Списак уч. по учионицама'!C553</f>
        <v xml:space="preserve">Елена Тодоровић </v>
      </c>
      <c r="H494" s="5">
        <f>'Списак уч. по учионицама'!D553</f>
        <v>7</v>
      </c>
      <c r="I494" s="7" t="str">
        <f>'Списак уч. по учионицама'!F553</f>
        <v>Мика Антић</v>
      </c>
      <c r="J494" s="8">
        <f>'Списак уч. по учионицама'!K553</f>
        <v>17</v>
      </c>
      <c r="K494" s="9">
        <f>'Списак уч. по учионицама'!L553</f>
        <v>30</v>
      </c>
    </row>
    <row r="495" spans="1:11" ht="36" customHeight="1" thickTop="1" x14ac:dyDescent="0.25">
      <c r="A495" s="2" t="s">
        <v>13</v>
      </c>
      <c r="B495" s="3" t="s">
        <v>14</v>
      </c>
      <c r="C495" s="3" t="s">
        <v>15</v>
      </c>
      <c r="D495" s="3" t="s">
        <v>16</v>
      </c>
      <c r="E495" s="4" t="s">
        <v>17</v>
      </c>
      <c r="G495" s="2" t="s">
        <v>13</v>
      </c>
      <c r="H495" s="3" t="s">
        <v>14</v>
      </c>
      <c r="I495" s="3" t="s">
        <v>15</v>
      </c>
      <c r="J495" s="3" t="s">
        <v>16</v>
      </c>
      <c r="K495" s="4" t="s">
        <v>17</v>
      </c>
    </row>
    <row r="496" spans="1:11" ht="36" customHeight="1" thickBot="1" x14ac:dyDescent="0.3">
      <c r="A496" s="6" t="str">
        <f>'Списак уч. по учионицама'!C554</f>
        <v xml:space="preserve">Анастасија Сајић </v>
      </c>
      <c r="B496" s="5">
        <f>'Списак уч. по учионицама'!D554</f>
        <v>8</v>
      </c>
      <c r="C496" s="7" t="str">
        <f>'Списак уч. по учионицама'!F554</f>
        <v>Милош Црњански</v>
      </c>
      <c r="D496" s="8">
        <f>'Списак уч. по учионицама'!K554</f>
        <v>17</v>
      </c>
      <c r="E496" s="9">
        <f>'Списак уч. по учионицама'!L554</f>
        <v>4</v>
      </c>
      <c r="G496" s="6" t="str">
        <f>'Списак уч. по учионицама'!C555</f>
        <v>Марко Попадић</v>
      </c>
      <c r="H496" s="5">
        <f>'Списак уч. по учионицама'!D555</f>
        <v>8</v>
      </c>
      <c r="I496" s="7" t="str">
        <f>'Списак уч. по учионицама'!F555</f>
        <v>Математичка гимназија</v>
      </c>
      <c r="J496" s="8">
        <f>'Списак уч. по учионицама'!K555</f>
        <v>17</v>
      </c>
      <c r="K496" s="9">
        <f>'Списак уч. по учионицама'!L555</f>
        <v>7</v>
      </c>
    </row>
    <row r="497" spans="1:11" ht="36" customHeight="1" thickTop="1" x14ac:dyDescent="0.25">
      <c r="A497" s="2" t="s">
        <v>13</v>
      </c>
      <c r="B497" s="3" t="s">
        <v>14</v>
      </c>
      <c r="C497" s="3" t="s">
        <v>15</v>
      </c>
      <c r="D497" s="3" t="s">
        <v>16</v>
      </c>
      <c r="E497" s="4" t="s">
        <v>17</v>
      </c>
      <c r="G497" s="2" t="s">
        <v>13</v>
      </c>
      <c r="H497" s="3" t="s">
        <v>14</v>
      </c>
      <c r="I497" s="3" t="s">
        <v>15</v>
      </c>
      <c r="J497" s="3" t="s">
        <v>16</v>
      </c>
      <c r="K497" s="4" t="s">
        <v>17</v>
      </c>
    </row>
    <row r="498" spans="1:11" ht="36" customHeight="1" thickBot="1" x14ac:dyDescent="0.3">
      <c r="A498" s="6" t="str">
        <f>'Списак уч. по учионицама'!C556</f>
        <v>Лена Перишић</v>
      </c>
      <c r="B498" s="5">
        <f>'Списак уч. по учионицама'!D556</f>
        <v>8</v>
      </c>
      <c r="C498" s="7" t="str">
        <f>'Списак уч. по учионицама'!F556</f>
        <v>Математичка гимназија</v>
      </c>
      <c r="D498" s="8">
        <f>'Списак уч. по учионицама'!K556</f>
        <v>17</v>
      </c>
      <c r="E498" s="9">
        <f>'Списак уч. по учионицама'!L556</f>
        <v>11</v>
      </c>
      <c r="G498" s="6" t="str">
        <f>'Списак уч. по учионицама'!C557</f>
        <v>Тадија Симић</v>
      </c>
      <c r="H498" s="5">
        <f>'Списак уч. по учионицама'!D557</f>
        <v>8</v>
      </c>
      <c r="I498" s="7" t="str">
        <f>'Списак уч. по учионицама'!F557</f>
        <v>Стеван Синђелић</v>
      </c>
      <c r="J498" s="8">
        <f>'Списак уч. по учионицама'!K557</f>
        <v>17</v>
      </c>
      <c r="K498" s="9">
        <f>'Списак уч. по учионицама'!L557</f>
        <v>16</v>
      </c>
    </row>
    <row r="499" spans="1:11" ht="36" customHeight="1" thickTop="1" x14ac:dyDescent="0.25">
      <c r="A499" s="2" t="s">
        <v>13</v>
      </c>
      <c r="B499" s="3" t="s">
        <v>14</v>
      </c>
      <c r="C499" s="3" t="s">
        <v>15</v>
      </c>
      <c r="D499" s="3" t="s">
        <v>16</v>
      </c>
      <c r="E499" s="4" t="s">
        <v>17</v>
      </c>
      <c r="G499" s="2" t="s">
        <v>13</v>
      </c>
      <c r="H499" s="3" t="s">
        <v>14</v>
      </c>
      <c r="I499" s="3" t="s">
        <v>15</v>
      </c>
      <c r="J499" s="3" t="s">
        <v>16</v>
      </c>
      <c r="K499" s="4" t="s">
        <v>17</v>
      </c>
    </row>
    <row r="500" spans="1:11" ht="36" customHeight="1" thickBot="1" x14ac:dyDescent="0.3">
      <c r="A500" s="6" t="str">
        <f>'Списак уч. по учионицама'!C558</f>
        <v>Димитрије Момић</v>
      </c>
      <c r="B500" s="5">
        <f>'Списак уч. по учионицама'!D558</f>
        <v>8</v>
      </c>
      <c r="C500" s="7" t="str">
        <f>'Списак уч. по учионицама'!F558</f>
        <v>Марко Орешковић</v>
      </c>
      <c r="D500" s="8">
        <f>'Списак уч. по учионицама'!K558</f>
        <v>17</v>
      </c>
      <c r="E500" s="9">
        <f>'Списак уч. по учионицама'!L558</f>
        <v>19</v>
      </c>
      <c r="G500" s="6" t="str">
        <f>'Списак уч. по учионицама'!C559</f>
        <v>Милица Трнинић</v>
      </c>
      <c r="H500" s="5">
        <f>'Списак уч. по учионицама'!D559</f>
        <v>8</v>
      </c>
      <c r="I500" s="7" t="str">
        <f>'Списак уч. по учионицама'!F559</f>
        <v>„Иво Андрић“</v>
      </c>
      <c r="J500" s="8">
        <f>'Списак уч. по учионицама'!K559</f>
        <v>17</v>
      </c>
      <c r="K500" s="9">
        <f>'Списак уч. по учионицама'!L559</f>
        <v>23</v>
      </c>
    </row>
    <row r="501" spans="1:11" ht="36" customHeight="1" thickTop="1" x14ac:dyDescent="0.25">
      <c r="A501" s="2" t="s">
        <v>13</v>
      </c>
      <c r="B501" s="3" t="s">
        <v>14</v>
      </c>
      <c r="C501" s="3" t="s">
        <v>15</v>
      </c>
      <c r="D501" s="3" t="s">
        <v>16</v>
      </c>
      <c r="E501" s="4" t="s">
        <v>17</v>
      </c>
      <c r="G501" s="2" t="s">
        <v>13</v>
      </c>
      <c r="H501" s="3" t="s">
        <v>14</v>
      </c>
      <c r="I501" s="3" t="s">
        <v>15</v>
      </c>
      <c r="J501" s="3" t="s">
        <v>16</v>
      </c>
      <c r="K501" s="4" t="s">
        <v>17</v>
      </c>
    </row>
    <row r="502" spans="1:11" ht="36" customHeight="1" thickBot="1" x14ac:dyDescent="0.3">
      <c r="A502" s="6" t="str">
        <f>'Списак уч. по учионицама'!C560</f>
        <v>Аријан Лука Љубиша</v>
      </c>
      <c r="B502" s="5">
        <f>'Списак уч. по учионицама'!D560</f>
        <v>8</v>
      </c>
      <c r="C502" s="7" t="str">
        <f>'Списак уч. по учионицама'!F560</f>
        <v>Краљ Петар Први</v>
      </c>
      <c r="D502" s="8">
        <f>'Списак уч. по учионицама'!K560</f>
        <v>17</v>
      </c>
      <c r="E502" s="9">
        <f>'Списак уч. по учионицама'!L560</f>
        <v>28</v>
      </c>
      <c r="G502" s="6" t="str">
        <f>'Списак уч. по учионицама'!C564</f>
        <v>Искра Илић</v>
      </c>
      <c r="H502" s="5">
        <f>'Списак уч. по учионицама'!D564</f>
        <v>6</v>
      </c>
      <c r="I502" s="7" t="str">
        <f>'Списак уч. по учионицама'!F564</f>
        <v>С. Милетић</v>
      </c>
      <c r="J502" s="8">
        <f>'Списак уч. по учионицама'!K564</f>
        <v>18</v>
      </c>
      <c r="K502" s="9">
        <f>'Списак уч. по учионицама'!L564</f>
        <v>1</v>
      </c>
    </row>
    <row r="503" spans="1:11" ht="36" customHeight="1" thickTop="1" x14ac:dyDescent="0.25">
      <c r="A503" s="2" t="s">
        <v>13</v>
      </c>
      <c r="B503" s="3" t="s">
        <v>14</v>
      </c>
      <c r="C503" s="3" t="s">
        <v>15</v>
      </c>
      <c r="D503" s="3" t="s">
        <v>16</v>
      </c>
      <c r="E503" s="4" t="s">
        <v>17</v>
      </c>
      <c r="G503" s="2" t="s">
        <v>13</v>
      </c>
      <c r="H503" s="3" t="s">
        <v>14</v>
      </c>
      <c r="I503" s="3" t="s">
        <v>15</v>
      </c>
      <c r="J503" s="3" t="s">
        <v>16</v>
      </c>
      <c r="K503" s="4" t="s">
        <v>17</v>
      </c>
    </row>
    <row r="504" spans="1:11" ht="36" customHeight="1" thickBot="1" x14ac:dyDescent="0.3">
      <c r="A504" s="6" t="str">
        <f>'Списак уч. по учионицама'!C565</f>
        <v xml:space="preserve">Алекса Ђелмаш  </v>
      </c>
      <c r="B504" s="5">
        <f>'Списак уч. по учионицама'!D565</f>
        <v>6</v>
      </c>
      <c r="C504" s="7" t="str">
        <f>'Списак уч. по учионицама'!F565</f>
        <v xml:space="preserve">Душко Радовић </v>
      </c>
      <c r="D504" s="8">
        <f>'Списак уч. по учионицама'!K565</f>
        <v>18</v>
      </c>
      <c r="E504" s="9">
        <f>'Списак уч. по учионицама'!L565</f>
        <v>3</v>
      </c>
      <c r="G504" s="6" t="str">
        <f>'Списак уч. по учионицама'!C566</f>
        <v xml:space="preserve">Андрија Илић </v>
      </c>
      <c r="H504" s="5">
        <f>'Списак уч. по учионицама'!D566</f>
        <v>6</v>
      </c>
      <c r="I504" s="7" t="str">
        <f>'Списак уч. по учионицама'!F566</f>
        <v>Мика Антић</v>
      </c>
      <c r="J504" s="8">
        <f>'Списак уч. по учионицама'!K566</f>
        <v>18</v>
      </c>
      <c r="K504" s="9">
        <f>'Списак уч. по учионицама'!L566</f>
        <v>5</v>
      </c>
    </row>
    <row r="505" spans="1:11" ht="36" customHeight="1" thickTop="1" x14ac:dyDescent="0.25">
      <c r="A505" s="2" t="s">
        <v>13</v>
      </c>
      <c r="B505" s="3" t="s">
        <v>14</v>
      </c>
      <c r="C505" s="3" t="s">
        <v>15</v>
      </c>
      <c r="D505" s="3" t="s">
        <v>16</v>
      </c>
      <c r="E505" s="4" t="s">
        <v>17</v>
      </c>
      <c r="G505" s="2" t="s">
        <v>13</v>
      </c>
      <c r="H505" s="3" t="s">
        <v>14</v>
      </c>
      <c r="I505" s="3" t="s">
        <v>15</v>
      </c>
      <c r="J505" s="3" t="s">
        <v>16</v>
      </c>
      <c r="K505" s="4" t="s">
        <v>17</v>
      </c>
    </row>
    <row r="506" spans="1:11" ht="36" customHeight="1" thickBot="1" x14ac:dyDescent="0.3">
      <c r="A506" s="6" t="str">
        <f>'Списак уч. по учионицама'!C567</f>
        <v>Ања Мирић</v>
      </c>
      <c r="B506" s="5">
        <f>'Списак уч. по учионицама'!D567</f>
        <v>6</v>
      </c>
      <c r="C506" s="7" t="str">
        <f>'Списак уч. по учионицама'!F567</f>
        <v>Бранко Радичевић</v>
      </c>
      <c r="D506" s="8">
        <f>'Списак уч. по учионицама'!K567</f>
        <v>18</v>
      </c>
      <c r="E506" s="9">
        <f>'Списак уч. по учионицама'!L567</f>
        <v>8</v>
      </c>
      <c r="G506" s="6" t="str">
        <f>'Списак уч. по учионицама'!C568</f>
        <v>Данило Миленковић</v>
      </c>
      <c r="H506" s="5">
        <f>'Списак уч. по учионицама'!D568</f>
        <v>6</v>
      </c>
      <c r="I506" s="7" t="str">
        <f>'Списак уч. по учионицама'!F568</f>
        <v>Михајло Пупин</v>
      </c>
      <c r="J506" s="8">
        <f>'Списак уч. по учионицама'!K568</f>
        <v>18</v>
      </c>
      <c r="K506" s="9">
        <f>'Списак уч. по учионицама'!L568</f>
        <v>10</v>
      </c>
    </row>
    <row r="507" spans="1:11" ht="36" customHeight="1" thickTop="1" x14ac:dyDescent="0.25">
      <c r="A507" s="2" t="s">
        <v>13</v>
      </c>
      <c r="B507" s="3" t="s">
        <v>14</v>
      </c>
      <c r="C507" s="3" t="s">
        <v>15</v>
      </c>
      <c r="D507" s="3" t="s">
        <v>16</v>
      </c>
      <c r="E507" s="4" t="s">
        <v>17</v>
      </c>
      <c r="G507" s="2" t="s">
        <v>13</v>
      </c>
      <c r="H507" s="3" t="s">
        <v>14</v>
      </c>
      <c r="I507" s="3" t="s">
        <v>15</v>
      </c>
      <c r="J507" s="3" t="s">
        <v>16</v>
      </c>
      <c r="K507" s="4" t="s">
        <v>17</v>
      </c>
    </row>
    <row r="508" spans="1:11" ht="36" customHeight="1" thickBot="1" x14ac:dyDescent="0.3">
      <c r="A508" s="6" t="str">
        <f>'Списак уч. по учионицама'!C569</f>
        <v>Стефан  Андрејевић</v>
      </c>
      <c r="B508" s="5">
        <f>'Списак уч. по учионицама'!D569</f>
        <v>6</v>
      </c>
      <c r="C508" s="7" t="str">
        <f>'Списак уч. по учионицама'!F569</f>
        <v>„Ђура Јакшић“</v>
      </c>
      <c r="D508" s="8">
        <f>'Списак уч. по учионицама'!K569</f>
        <v>18</v>
      </c>
      <c r="E508" s="9">
        <f>'Списак уч. по учионицама'!L569</f>
        <v>12</v>
      </c>
      <c r="G508" s="6" t="str">
        <f>'Списак уч. по учионицама'!C570</f>
        <v>Павле Јовановић</v>
      </c>
      <c r="H508" s="5">
        <f>'Списак уч. по учионицама'!D570</f>
        <v>6</v>
      </c>
      <c r="I508" s="7" t="str">
        <f>'Списак уч. по учионицама'!F570</f>
        <v>ОШ „Стеван Дукић“</v>
      </c>
      <c r="J508" s="8">
        <f>'Списак уч. по учионицама'!K570</f>
        <v>18</v>
      </c>
      <c r="K508" s="9">
        <f>'Списак уч. по учионицама'!L570</f>
        <v>13</v>
      </c>
    </row>
    <row r="509" spans="1:11" ht="36" customHeight="1" thickTop="1" x14ac:dyDescent="0.25">
      <c r="A509" s="2" t="s">
        <v>13</v>
      </c>
      <c r="B509" s="3" t="s">
        <v>14</v>
      </c>
      <c r="C509" s="3" t="s">
        <v>15</v>
      </c>
      <c r="D509" s="3" t="s">
        <v>16</v>
      </c>
      <c r="E509" s="4" t="s">
        <v>17</v>
      </c>
      <c r="G509" s="2" t="s">
        <v>13</v>
      </c>
      <c r="H509" s="3" t="s">
        <v>14</v>
      </c>
      <c r="I509" s="3" t="s">
        <v>15</v>
      </c>
      <c r="J509" s="3" t="s">
        <v>16</v>
      </c>
      <c r="K509" s="4" t="s">
        <v>17</v>
      </c>
    </row>
    <row r="510" spans="1:11" ht="36" customHeight="1" thickBot="1" x14ac:dyDescent="0.3">
      <c r="A510" s="6" t="str">
        <f>'Списак уч. по учионицама'!C571</f>
        <v>Андрија Миливојевић</v>
      </c>
      <c r="B510" s="5">
        <f>'Списак уч. по учионицама'!D571</f>
        <v>6</v>
      </c>
      <c r="C510" s="7" t="str">
        <f>'Списак уч. по учионицама'!F571</f>
        <v>20. октобар</v>
      </c>
      <c r="D510" s="8">
        <f>'Списак уч. по учионицама'!K571</f>
        <v>18</v>
      </c>
      <c r="E510" s="9">
        <f>'Списак уч. по учионицама'!L571</f>
        <v>15</v>
      </c>
      <c r="G510" s="6" t="str">
        <f>'Списак уч. по учионицама'!C572</f>
        <v>Ема Шарлот Пендлбери</v>
      </c>
      <c r="H510" s="5">
        <f>'Списак уч. по учионицама'!D572</f>
        <v>6</v>
      </c>
      <c r="I510" s="7" t="str">
        <f>'Списак уч. по учионицама'!F572</f>
        <v>ОШ „Раде Драинац“</v>
      </c>
      <c r="J510" s="8">
        <f>'Списак уч. по учионицама'!K572</f>
        <v>18</v>
      </c>
      <c r="K510" s="9">
        <f>'Списак уч. по учионицама'!L572</f>
        <v>17</v>
      </c>
    </row>
    <row r="511" spans="1:11" ht="36" customHeight="1" thickTop="1" x14ac:dyDescent="0.25">
      <c r="A511" s="2" t="s">
        <v>13</v>
      </c>
      <c r="B511" s="3" t="s">
        <v>14</v>
      </c>
      <c r="C511" s="3" t="s">
        <v>15</v>
      </c>
      <c r="D511" s="3" t="s">
        <v>16</v>
      </c>
      <c r="E511" s="4" t="s">
        <v>17</v>
      </c>
      <c r="G511" s="2" t="s">
        <v>13</v>
      </c>
      <c r="H511" s="3" t="s">
        <v>14</v>
      </c>
      <c r="I511" s="3" t="s">
        <v>15</v>
      </c>
      <c r="J511" s="3" t="s">
        <v>16</v>
      </c>
      <c r="K511" s="4" t="s">
        <v>17</v>
      </c>
    </row>
    <row r="512" spans="1:11" ht="36" customHeight="1" thickBot="1" x14ac:dyDescent="0.3">
      <c r="A512" s="6" t="str">
        <f>'Списак уч. по учионицама'!C573</f>
        <v xml:space="preserve">Тадија Плећаш </v>
      </c>
      <c r="B512" s="5">
        <f>'Списак уч. по учионицама'!D573</f>
        <v>6</v>
      </c>
      <c r="C512" s="7" t="str">
        <f>'Списак уч. по учионицама'!F573</f>
        <v>Милош Црњански</v>
      </c>
      <c r="D512" s="8">
        <f>'Списак уч. по учионицама'!K573</f>
        <v>18</v>
      </c>
      <c r="E512" s="9">
        <f>'Списак уч. по учионицама'!L573</f>
        <v>20</v>
      </c>
      <c r="G512" s="6" t="str">
        <f>'Списак уч. по учионицама'!C574</f>
        <v>Маша Матијевић</v>
      </c>
      <c r="H512" s="5">
        <f>'Списак уч. по учионицама'!D574</f>
        <v>6</v>
      </c>
      <c r="I512" s="7" t="str">
        <f>'Списак уч. по учионицама'!F574</f>
        <v>Лаза Костић</v>
      </c>
      <c r="J512" s="8">
        <f>'Списак уч. по учионицама'!K574</f>
        <v>18</v>
      </c>
      <c r="K512" s="9">
        <f>'Списак уч. по учионицама'!L574</f>
        <v>22</v>
      </c>
    </row>
    <row r="513" spans="1:11" ht="36" customHeight="1" thickTop="1" x14ac:dyDescent="0.25">
      <c r="A513" s="2" t="s">
        <v>13</v>
      </c>
      <c r="B513" s="3" t="s">
        <v>14</v>
      </c>
      <c r="C513" s="3" t="s">
        <v>15</v>
      </c>
      <c r="D513" s="3" t="s">
        <v>16</v>
      </c>
      <c r="E513" s="4" t="s">
        <v>17</v>
      </c>
      <c r="G513" s="2" t="s">
        <v>13</v>
      </c>
      <c r="H513" s="3" t="s">
        <v>14</v>
      </c>
      <c r="I513" s="3" t="s">
        <v>15</v>
      </c>
      <c r="J513" s="3" t="s">
        <v>16</v>
      </c>
      <c r="K513" s="4" t="s">
        <v>17</v>
      </c>
    </row>
    <row r="514" spans="1:11" ht="36" customHeight="1" thickBot="1" x14ac:dyDescent="0.3">
      <c r="A514" s="6" t="str">
        <f>'Списак уч. по учионицама'!C575</f>
        <v xml:space="preserve">Марко Милић </v>
      </c>
      <c r="B514" s="5">
        <f>'Списак уч. по учионицама'!D575</f>
        <v>6</v>
      </c>
      <c r="C514" s="7" t="str">
        <f>'Списак уч. по учионицама'!F575</f>
        <v>Љуба Ненадовић</v>
      </c>
      <c r="D514" s="8">
        <f>'Списак уч. по учионицама'!K575</f>
        <v>18</v>
      </c>
      <c r="E514" s="9">
        <f>'Списак уч. по учионицама'!L575</f>
        <v>24</v>
      </c>
      <c r="G514" s="6" t="str">
        <f>'Списак уч. по учионицама'!C576</f>
        <v xml:space="preserve">Нађа Вукотић </v>
      </c>
      <c r="H514" s="5">
        <f>'Списак уч. по учионицама'!D576</f>
        <v>6</v>
      </c>
      <c r="I514" s="7" t="str">
        <f>'Списак уч. по учионицама'!F576</f>
        <v xml:space="preserve">Змај Јова Јовановић </v>
      </c>
      <c r="J514" s="8">
        <f>'Списак уч. по учионицама'!K576</f>
        <v>18</v>
      </c>
      <c r="K514" s="9">
        <f>'Списак уч. по учионицама'!L576</f>
        <v>25</v>
      </c>
    </row>
    <row r="515" spans="1:11" ht="36" customHeight="1" thickTop="1" x14ac:dyDescent="0.25">
      <c r="A515" s="2" t="s">
        <v>13</v>
      </c>
      <c r="B515" s="3" t="s">
        <v>14</v>
      </c>
      <c r="C515" s="3" t="s">
        <v>15</v>
      </c>
      <c r="D515" s="3" t="s">
        <v>16</v>
      </c>
      <c r="E515" s="4" t="s">
        <v>17</v>
      </c>
      <c r="G515" s="2" t="s">
        <v>13</v>
      </c>
      <c r="H515" s="3" t="s">
        <v>14</v>
      </c>
      <c r="I515" s="3" t="s">
        <v>15</v>
      </c>
      <c r="J515" s="3" t="s">
        <v>16</v>
      </c>
      <c r="K515" s="4" t="s">
        <v>17</v>
      </c>
    </row>
    <row r="516" spans="1:11" ht="36" customHeight="1" thickBot="1" x14ac:dyDescent="0.3">
      <c r="A516" s="6" t="str">
        <f>'Списак уч. по учионицама'!C577</f>
        <v>Милош Радивојевић</v>
      </c>
      <c r="B516" s="5">
        <f>'Списак уч. по учионицама'!D577</f>
        <v>6</v>
      </c>
      <c r="C516" s="7" t="str">
        <f>'Списак уч. по учионицама'!F577</f>
        <v>Свети Сава</v>
      </c>
      <c r="D516" s="8">
        <f>'Списак уч. по учионицама'!K577</f>
        <v>18</v>
      </c>
      <c r="E516" s="9">
        <f>'Списак уч. по учионицама'!L577</f>
        <v>27</v>
      </c>
      <c r="G516" s="6" t="str">
        <f>'Списак уч. по учионицама'!C578</f>
        <v xml:space="preserve">Андреа Пејановић </v>
      </c>
      <c r="H516" s="5">
        <f>'Списак уч. по учионицама'!D578</f>
        <v>6</v>
      </c>
      <c r="I516" s="7" t="str">
        <f>'Списак уч. по учионицама'!F578</f>
        <v xml:space="preserve">Бора Станковић </v>
      </c>
      <c r="J516" s="8">
        <f>'Списак уч. по учионицама'!K578</f>
        <v>18</v>
      </c>
      <c r="K516" s="9">
        <f>'Списак уч. по учионицама'!L578</f>
        <v>29</v>
      </c>
    </row>
    <row r="517" spans="1:11" ht="36" customHeight="1" thickTop="1" x14ac:dyDescent="0.25">
      <c r="A517" s="2" t="s">
        <v>13</v>
      </c>
      <c r="B517" s="3" t="s">
        <v>14</v>
      </c>
      <c r="C517" s="3" t="s">
        <v>15</v>
      </c>
      <c r="D517" s="3" t="s">
        <v>16</v>
      </c>
      <c r="E517" s="4" t="s">
        <v>17</v>
      </c>
      <c r="G517" s="2" t="s">
        <v>13</v>
      </c>
      <c r="H517" s="3" t="s">
        <v>14</v>
      </c>
      <c r="I517" s="3" t="s">
        <v>15</v>
      </c>
      <c r="J517" s="3" t="s">
        <v>16</v>
      </c>
      <c r="K517" s="4" t="s">
        <v>17</v>
      </c>
    </row>
    <row r="518" spans="1:11" ht="36" customHeight="1" thickBot="1" x14ac:dyDescent="0.3">
      <c r="A518" s="6" t="str">
        <f>'Списак уч. по учионицама'!C579</f>
        <v xml:space="preserve">Сара Ђерић </v>
      </c>
      <c r="B518" s="5">
        <f>'Списак уч. по учионицама'!D579</f>
        <v>6</v>
      </c>
      <c r="C518" s="7" t="str">
        <f>'Списак уч. по учионицама'!F579</f>
        <v xml:space="preserve">М.Ђ.Милићевић </v>
      </c>
      <c r="D518" s="8">
        <f>'Списак уч. по учионицама'!K579</f>
        <v>18</v>
      </c>
      <c r="E518" s="9">
        <f>'Списак уч. по учионицама'!L579</f>
        <v>32</v>
      </c>
      <c r="G518" s="6" t="str">
        <f>'Списак уч. по учионицама'!C580</f>
        <v>Ема Чеперковић Диас</v>
      </c>
      <c r="H518" s="5">
        <f>'Списак уч. по учионицама'!D580</f>
        <v>6</v>
      </c>
      <c r="I518" s="7" t="str">
        <f>'Списак уч. по учионицама'!F580</f>
        <v>ООШ "Владислав Рибникар"</v>
      </c>
      <c r="J518" s="8">
        <f>'Списак уч. по учионицама'!K580</f>
        <v>18</v>
      </c>
      <c r="K518" s="9">
        <f>'Списак уч. по учионицама'!L580</f>
        <v>34</v>
      </c>
    </row>
    <row r="519" spans="1:11" ht="36" customHeight="1" thickTop="1" x14ac:dyDescent="0.25">
      <c r="A519" s="2" t="s">
        <v>13</v>
      </c>
      <c r="B519" s="3" t="s">
        <v>14</v>
      </c>
      <c r="C519" s="3" t="s">
        <v>15</v>
      </c>
      <c r="D519" s="3" t="s">
        <v>16</v>
      </c>
      <c r="E519" s="4" t="s">
        <v>17</v>
      </c>
      <c r="G519" s="2" t="s">
        <v>13</v>
      </c>
      <c r="H519" s="3" t="s">
        <v>14</v>
      </c>
      <c r="I519" s="3" t="s">
        <v>15</v>
      </c>
      <c r="J519" s="3" t="s">
        <v>16</v>
      </c>
      <c r="K519" s="4" t="s">
        <v>17</v>
      </c>
    </row>
    <row r="520" spans="1:11" ht="36" customHeight="1" thickBot="1" x14ac:dyDescent="0.3">
      <c r="A520" s="6" t="str">
        <f>'Списак уч. по учионицама'!C581</f>
        <v>Ања Кари</v>
      </c>
      <c r="B520" s="5">
        <f>'Списак уч. по учионицама'!D581</f>
        <v>7</v>
      </c>
      <c r="C520" s="7" t="str">
        <f>'Списак уч. по учионицама'!F581</f>
        <v>„Никола Тесла“</v>
      </c>
      <c r="D520" s="8">
        <f>'Списак уч. по учионицама'!K581</f>
        <v>18</v>
      </c>
      <c r="E520" s="9">
        <f>'Списак уч. по учионицама'!L581</f>
        <v>2</v>
      </c>
      <c r="G520" s="6" t="str">
        <f>'Списак уч. по учионицама'!C582</f>
        <v>Лука Барац</v>
      </c>
      <c r="H520" s="5">
        <f>'Списак уч. по учионицама'!D582</f>
        <v>7</v>
      </c>
      <c r="I520" s="7" t="str">
        <f>'Списак уч. по учионицама'!F582</f>
        <v>Бранко Радичевић</v>
      </c>
      <c r="J520" s="8">
        <f>'Списак уч. по учионицама'!K582</f>
        <v>18</v>
      </c>
      <c r="K520" s="9">
        <f>'Списак уч. по учионицама'!L582</f>
        <v>6</v>
      </c>
    </row>
    <row r="521" spans="1:11" ht="36" customHeight="1" thickTop="1" x14ac:dyDescent="0.25">
      <c r="A521" s="2" t="s">
        <v>13</v>
      </c>
      <c r="B521" s="3" t="s">
        <v>14</v>
      </c>
      <c r="C521" s="3" t="s">
        <v>15</v>
      </c>
      <c r="D521" s="3" t="s">
        <v>16</v>
      </c>
      <c r="E521" s="4" t="s">
        <v>17</v>
      </c>
      <c r="G521" s="2" t="s">
        <v>13</v>
      </c>
      <c r="H521" s="3" t="s">
        <v>14</v>
      </c>
      <c r="I521" s="3" t="s">
        <v>15</v>
      </c>
      <c r="J521" s="3" t="s">
        <v>16</v>
      </c>
      <c r="K521" s="4" t="s">
        <v>17</v>
      </c>
    </row>
    <row r="522" spans="1:11" ht="36" customHeight="1" thickBot="1" x14ac:dyDescent="0.3">
      <c r="A522" s="6" t="str">
        <f>'Списак уч. по учионицама'!C583</f>
        <v>Ања Вукмировић</v>
      </c>
      <c r="B522" s="5">
        <f>'Списак уч. по учионицама'!D583</f>
        <v>7</v>
      </c>
      <c r="C522" s="7" t="str">
        <f>'Списак уч. по учионицама'!F583</f>
        <v>Г. Принцип</v>
      </c>
      <c r="D522" s="8">
        <f>'Списак уч. по учионицама'!K583</f>
        <v>18</v>
      </c>
      <c r="E522" s="9">
        <f>'Списак уч. по учионицама'!L583</f>
        <v>9</v>
      </c>
      <c r="G522" s="6" t="str">
        <f>'Списак уч. по учионицама'!C584</f>
        <v xml:space="preserve">Андрија Грујић </v>
      </c>
      <c r="H522" s="5">
        <f>'Списак уч. по учионицама'!D584</f>
        <v>7</v>
      </c>
      <c r="I522" s="7" t="str">
        <f>'Списак уч. по учионицама'!F584</f>
        <v xml:space="preserve">Змај Јова Јовановић </v>
      </c>
      <c r="J522" s="8">
        <f>'Списак уч. по учионицама'!K584</f>
        <v>18</v>
      </c>
      <c r="K522" s="9">
        <f>'Списак уч. по учионицама'!L584</f>
        <v>14</v>
      </c>
    </row>
    <row r="523" spans="1:11" ht="36" customHeight="1" thickTop="1" x14ac:dyDescent="0.25">
      <c r="A523" s="2" t="s">
        <v>13</v>
      </c>
      <c r="B523" s="3" t="s">
        <v>14</v>
      </c>
      <c r="C523" s="3" t="s">
        <v>15</v>
      </c>
      <c r="D523" s="3" t="s">
        <v>16</v>
      </c>
      <c r="E523" s="4" t="s">
        <v>17</v>
      </c>
      <c r="G523" s="2" t="s">
        <v>13</v>
      </c>
      <c r="H523" s="3" t="s">
        <v>14</v>
      </c>
      <c r="I523" s="3" t="s">
        <v>15</v>
      </c>
      <c r="J523" s="3" t="s">
        <v>16</v>
      </c>
      <c r="K523" s="4" t="s">
        <v>17</v>
      </c>
    </row>
    <row r="524" spans="1:11" ht="36" customHeight="1" thickBot="1" x14ac:dyDescent="0.3">
      <c r="A524" s="6" t="str">
        <f>'Списак уч. по учионицама'!C585</f>
        <v xml:space="preserve">Милун Стојановић </v>
      </c>
      <c r="B524" s="5">
        <f>'Списак уч. по учионицама'!D585</f>
        <v>7</v>
      </c>
      <c r="C524" s="7" t="str">
        <f>'Списак уч. по учионицама'!F585</f>
        <v>Милош Црњански</v>
      </c>
      <c r="D524" s="8">
        <f>'Списак уч. по учионицама'!K585</f>
        <v>18</v>
      </c>
      <c r="E524" s="9">
        <f>'Списак уч. по учионицама'!L585</f>
        <v>18</v>
      </c>
      <c r="G524" s="6" t="str">
        <f>'Списак уч. по учионицама'!C586</f>
        <v>Јован Михаиловић</v>
      </c>
      <c r="H524" s="5">
        <f>'Списак уч. по учионицама'!D586</f>
        <v>7</v>
      </c>
      <c r="I524" s="7" t="str">
        <f>'Списак уч. по учионицама'!F586</f>
        <v>Математичка гимназија</v>
      </c>
      <c r="J524" s="8">
        <f>'Списак уч. по учионицама'!K586</f>
        <v>18</v>
      </c>
      <c r="K524" s="9">
        <f>'Списак уч. по учионицама'!L586</f>
        <v>21</v>
      </c>
    </row>
    <row r="525" spans="1:11" ht="36" customHeight="1" thickTop="1" x14ac:dyDescent="0.25">
      <c r="A525" s="2" t="s">
        <v>13</v>
      </c>
      <c r="B525" s="3" t="s">
        <v>14</v>
      </c>
      <c r="C525" s="3" t="s">
        <v>15</v>
      </c>
      <c r="D525" s="3" t="s">
        <v>16</v>
      </c>
      <c r="E525" s="4" t="s">
        <v>17</v>
      </c>
      <c r="G525" s="2" t="s">
        <v>13</v>
      </c>
      <c r="H525" s="3" t="s">
        <v>14</v>
      </c>
      <c r="I525" s="3" t="s">
        <v>15</v>
      </c>
      <c r="J525" s="3" t="s">
        <v>16</v>
      </c>
      <c r="K525" s="4" t="s">
        <v>17</v>
      </c>
    </row>
    <row r="526" spans="1:11" ht="36" customHeight="1" thickBot="1" x14ac:dyDescent="0.3">
      <c r="A526" s="6" t="str">
        <f>'Списак уч. по учионицама'!C587</f>
        <v>Марија Хаџи-Павловић</v>
      </c>
      <c r="B526" s="5">
        <f>'Списак уч. по учионицама'!D587</f>
        <v>7</v>
      </c>
      <c r="C526" s="7" t="str">
        <f>'Списак уч. по учионицама'!F587</f>
        <v>Марко Орешковић</v>
      </c>
      <c r="D526" s="8">
        <f>'Списак уч. по учионицама'!K587</f>
        <v>18</v>
      </c>
      <c r="E526" s="9">
        <f>'Списак уч. по учионицама'!L587</f>
        <v>26</v>
      </c>
      <c r="G526" s="6" t="str">
        <f>'Списак уч. по учионицама'!C588</f>
        <v xml:space="preserve">Лука Пантелић </v>
      </c>
      <c r="H526" s="5">
        <f>'Списак уч. по учионицама'!D588</f>
        <v>7</v>
      </c>
      <c r="I526" s="7" t="str">
        <f>'Списак уч. по учионицама'!F588</f>
        <v>Доситеј Обрадовић</v>
      </c>
      <c r="J526" s="8">
        <f>'Списак уч. по учионицама'!K588</f>
        <v>18</v>
      </c>
      <c r="K526" s="9">
        <f>'Списак уч. по учионицама'!L588</f>
        <v>28</v>
      </c>
    </row>
    <row r="527" spans="1:11" ht="36" customHeight="1" thickTop="1" x14ac:dyDescent="0.25">
      <c r="A527" s="2" t="s">
        <v>13</v>
      </c>
      <c r="B527" s="3" t="s">
        <v>14</v>
      </c>
      <c r="C527" s="3" t="s">
        <v>15</v>
      </c>
      <c r="D527" s="3" t="s">
        <v>16</v>
      </c>
      <c r="E527" s="4" t="s">
        <v>17</v>
      </c>
      <c r="G527" s="2" t="s">
        <v>13</v>
      </c>
      <c r="H527" s="3" t="s">
        <v>14</v>
      </c>
      <c r="I527" s="3" t="s">
        <v>15</v>
      </c>
      <c r="J527" s="3" t="s">
        <v>16</v>
      </c>
      <c r="K527" s="4" t="s">
        <v>17</v>
      </c>
    </row>
    <row r="528" spans="1:11" ht="36" customHeight="1" thickBot="1" x14ac:dyDescent="0.3">
      <c r="A528" s="6" t="str">
        <f>'Списак уч. по учионицама'!C589</f>
        <v>Василије Павловић</v>
      </c>
      <c r="B528" s="5">
        <f>'Списак уч. по учионицама'!D589</f>
        <v>7</v>
      </c>
      <c r="C528" s="7" t="str">
        <f>'Списак уч. по учионицама'!F589</f>
        <v>Дринка Павловић</v>
      </c>
      <c r="D528" s="8">
        <f>'Списак уч. по учионицама'!K589</f>
        <v>18</v>
      </c>
      <c r="E528" s="9">
        <f>'Списак уч. по учионицама'!L589</f>
        <v>30</v>
      </c>
      <c r="G528" s="6" t="str">
        <f>'Списак уч. по учионицама'!C590</f>
        <v>Петар Настас Милошевић</v>
      </c>
      <c r="H528" s="5">
        <f>'Списак уч. по учионицама'!D590</f>
        <v>7</v>
      </c>
      <c r="I528" s="7" t="str">
        <f>'Списак уч. по учионицама'!F590</f>
        <v>Дринка Павловић</v>
      </c>
      <c r="J528" s="8">
        <f>'Списак уч. по учионицама'!K590</f>
        <v>18</v>
      </c>
      <c r="K528" s="9">
        <f>'Списак уч. по учионицама'!L590</f>
        <v>31</v>
      </c>
    </row>
    <row r="529" spans="1:11" ht="36" customHeight="1" thickTop="1" x14ac:dyDescent="0.25">
      <c r="A529" s="2" t="s">
        <v>13</v>
      </c>
      <c r="B529" s="3" t="s">
        <v>14</v>
      </c>
      <c r="C529" s="3" t="s">
        <v>15</v>
      </c>
      <c r="D529" s="3" t="s">
        <v>16</v>
      </c>
      <c r="E529" s="4" t="s">
        <v>17</v>
      </c>
      <c r="G529" s="2" t="s">
        <v>13</v>
      </c>
      <c r="H529" s="3" t="s">
        <v>14</v>
      </c>
      <c r="I529" s="3" t="s">
        <v>15</v>
      </c>
      <c r="J529" s="3" t="s">
        <v>16</v>
      </c>
      <c r="K529" s="4" t="s">
        <v>17</v>
      </c>
    </row>
    <row r="530" spans="1:11" ht="36" customHeight="1" thickBot="1" x14ac:dyDescent="0.3">
      <c r="A530" s="6" t="str">
        <f>'Списак уч. по учионицама'!C591</f>
        <v>Владимир Цаковић</v>
      </c>
      <c r="B530" s="5">
        <f>'Списак уч. по учионицама'!D591</f>
        <v>7</v>
      </c>
      <c r="C530" s="7" t="str">
        <f>'Списак уч. по учионицама'!F591</f>
        <v>„Франце Прешерн“</v>
      </c>
      <c r="D530" s="8">
        <f>'Списак уч. по учионицама'!K591</f>
        <v>18</v>
      </c>
      <c r="E530" s="9">
        <f>'Списак уч. по учионицама'!L591</f>
        <v>33</v>
      </c>
      <c r="G530" s="6" t="str">
        <f>'Списак уч. по учионицама'!C592</f>
        <v xml:space="preserve">Сара Ивановић </v>
      </c>
      <c r="H530" s="5">
        <f>'Списак уч. по учионицама'!D592</f>
        <v>8</v>
      </c>
      <c r="I530" s="7" t="str">
        <f>'Списак уч. по учионицама'!F592</f>
        <v>Уједињене Нације</v>
      </c>
      <c r="J530" s="8">
        <f>'Списак уч. по учионицама'!K592</f>
        <v>18</v>
      </c>
      <c r="K530" s="9">
        <f>'Списак уч. по учионицама'!L592</f>
        <v>4</v>
      </c>
    </row>
    <row r="531" spans="1:11" ht="36" customHeight="1" thickTop="1" x14ac:dyDescent="0.25">
      <c r="A531" s="2" t="s">
        <v>13</v>
      </c>
      <c r="B531" s="3" t="s">
        <v>14</v>
      </c>
      <c r="C531" s="3" t="s">
        <v>15</v>
      </c>
      <c r="D531" s="3" t="s">
        <v>16</v>
      </c>
      <c r="E531" s="4" t="s">
        <v>17</v>
      </c>
      <c r="G531" s="2" t="s">
        <v>13</v>
      </c>
      <c r="H531" s="3" t="s">
        <v>14</v>
      </c>
      <c r="I531" s="3" t="s">
        <v>15</v>
      </c>
      <c r="J531" s="3" t="s">
        <v>16</v>
      </c>
      <c r="K531" s="4" t="s">
        <v>17</v>
      </c>
    </row>
    <row r="532" spans="1:11" ht="36" customHeight="1" thickBot="1" x14ac:dyDescent="0.3">
      <c r="A532" s="6" t="str">
        <f>'Списак уч. по учионицама'!C593</f>
        <v>Лав Дешић</v>
      </c>
      <c r="B532" s="5">
        <f>'Списак уч. по учионицама'!D593</f>
        <v>8</v>
      </c>
      <c r="C532" s="7" t="str">
        <f>'Списак уч. по учионицама'!F593</f>
        <v>Дринка Павловић</v>
      </c>
      <c r="D532" s="8">
        <f>'Списак уч. по учионицама'!K593</f>
        <v>18</v>
      </c>
      <c r="E532" s="9">
        <f>'Списак уч. по учионицама'!L593</f>
        <v>7</v>
      </c>
      <c r="G532" s="6" t="str">
        <f>'Списак уч. по учионицама'!C594</f>
        <v>Реља Кукић</v>
      </c>
      <c r="H532" s="5">
        <f>'Списак уч. по учионицама'!D594</f>
        <v>8</v>
      </c>
      <c r="I532" s="7" t="str">
        <f>'Списак уч. по учионицама'!F594</f>
        <v>Математичка гимназија</v>
      </c>
      <c r="J532" s="8">
        <f>'Списак уч. по учионицама'!K594</f>
        <v>18</v>
      </c>
      <c r="K532" s="9">
        <f>'Списак уч. по учионицама'!L594</f>
        <v>11</v>
      </c>
    </row>
    <row r="533" spans="1:11" ht="36" customHeight="1" thickTop="1" x14ac:dyDescent="0.25">
      <c r="A533" s="2" t="s">
        <v>13</v>
      </c>
      <c r="B533" s="3" t="s">
        <v>14</v>
      </c>
      <c r="C533" s="3" t="s">
        <v>15</v>
      </c>
      <c r="D533" s="3" t="s">
        <v>16</v>
      </c>
      <c r="E533" s="4" t="s">
        <v>17</v>
      </c>
      <c r="G533" s="2" t="s">
        <v>13</v>
      </c>
      <c r="H533" s="3" t="s">
        <v>14</v>
      </c>
      <c r="I533" s="3" t="s">
        <v>15</v>
      </c>
      <c r="J533" s="3" t="s">
        <v>16</v>
      </c>
      <c r="K533" s="4" t="s">
        <v>17</v>
      </c>
    </row>
    <row r="534" spans="1:11" ht="36" customHeight="1" thickBot="1" x14ac:dyDescent="0.3">
      <c r="A534" s="6" t="str">
        <f>'Списак уч. по учионицама'!C595</f>
        <v xml:space="preserve">Алекса Кангрга </v>
      </c>
      <c r="B534" s="5">
        <f>'Списак уч. по учионицама'!D595</f>
        <v>8</v>
      </c>
      <c r="C534" s="7" t="str">
        <f>'Списак уч. по учионицама'!F595</f>
        <v>Мика Антић</v>
      </c>
      <c r="D534" s="8">
        <f>'Списак уч. по учионицама'!K595</f>
        <v>18</v>
      </c>
      <c r="E534" s="9">
        <f>'Списак уч. по учионицама'!L595</f>
        <v>16</v>
      </c>
      <c r="G534" s="6" t="str">
        <f>'Списак уч. по учионицама'!C596</f>
        <v>Богдан Нешић</v>
      </c>
      <c r="H534" s="5">
        <f>'Списак уч. по учионицама'!D596</f>
        <v>8</v>
      </c>
      <c r="I534" s="7" t="str">
        <f>'Списак уч. по учионицама'!F596</f>
        <v>Вељко Дугошевић</v>
      </c>
      <c r="J534" s="8">
        <f>'Списак уч. по учионицама'!K596</f>
        <v>18</v>
      </c>
      <c r="K534" s="9">
        <f>'Списак уч. по учионицама'!L596</f>
        <v>19</v>
      </c>
    </row>
    <row r="535" spans="1:11" ht="36" customHeight="1" thickTop="1" x14ac:dyDescent="0.25">
      <c r="A535" s="2" t="s">
        <v>13</v>
      </c>
      <c r="B535" s="3" t="s">
        <v>14</v>
      </c>
      <c r="C535" s="3" t="s">
        <v>15</v>
      </c>
      <c r="D535" s="3" t="s">
        <v>16</v>
      </c>
      <c r="E535" s="4" t="s">
        <v>17</v>
      </c>
      <c r="G535" s="2" t="s">
        <v>13</v>
      </c>
      <c r="H535" s="3" t="s">
        <v>14</v>
      </c>
      <c r="I535" s="3" t="s">
        <v>15</v>
      </c>
      <c r="J535" s="3" t="s">
        <v>16</v>
      </c>
      <c r="K535" s="4" t="s">
        <v>17</v>
      </c>
    </row>
    <row r="536" spans="1:11" ht="36" customHeight="1" thickBot="1" x14ac:dyDescent="0.3">
      <c r="A536" s="6" t="str">
        <f>'Списак уч. по учионицама'!C597</f>
        <v>Итана Шторген</v>
      </c>
      <c r="B536" s="5">
        <f>'Списак уч. по учионицама'!D597</f>
        <v>8</v>
      </c>
      <c r="C536" s="7" t="str">
        <f>'Списак уч. по учионицама'!F597</f>
        <v>Лаза Костић</v>
      </c>
      <c r="D536" s="8">
        <f>'Списак уч. по учионицама'!K597</f>
        <v>18</v>
      </c>
      <c r="E536" s="9">
        <f>'Списак уч. по учионицама'!L597</f>
        <v>23</v>
      </c>
      <c r="G536" s="6" t="str">
        <f>'Списак уч. по учионицама'!C602</f>
        <v>Страхиња Маџгаљ</v>
      </c>
      <c r="H536" s="5">
        <f>'Списак уч. по учионицама'!D602</f>
        <v>6</v>
      </c>
      <c r="I536" s="7" t="str">
        <f>'Списак уч. по учионицама'!F602</f>
        <v>С. Милетић</v>
      </c>
      <c r="J536" s="8">
        <f>'Списак уч. по учионицама'!K602</f>
        <v>19</v>
      </c>
      <c r="K536" s="9">
        <f>'Списак уч. по учионицама'!L602</f>
        <v>1</v>
      </c>
    </row>
    <row r="537" spans="1:11" ht="36" customHeight="1" thickTop="1" x14ac:dyDescent="0.25">
      <c r="A537" s="2" t="s">
        <v>13</v>
      </c>
      <c r="B537" s="3" t="s">
        <v>14</v>
      </c>
      <c r="C537" s="3" t="s">
        <v>15</v>
      </c>
      <c r="D537" s="3" t="s">
        <v>16</v>
      </c>
      <c r="E537" s="4" t="s">
        <v>17</v>
      </c>
      <c r="G537" s="2" t="s">
        <v>13</v>
      </c>
      <c r="H537" s="3" t="s">
        <v>14</v>
      </c>
      <c r="I537" s="3" t="s">
        <v>15</v>
      </c>
      <c r="J537" s="3" t="s">
        <v>16</v>
      </c>
      <c r="K537" s="4" t="s">
        <v>17</v>
      </c>
    </row>
    <row r="538" spans="1:11" ht="36" customHeight="1" thickBot="1" x14ac:dyDescent="0.3">
      <c r="A538" s="6" t="str">
        <f>'Списак уч. по учионицама'!C603</f>
        <v xml:space="preserve">Анђела Несторовић </v>
      </c>
      <c r="B538" s="5">
        <f>'Списак уч. по учионицама'!D603</f>
        <v>6</v>
      </c>
      <c r="C538" s="7" t="str">
        <f>'Списак уч. по учионицама'!F603</f>
        <v>Ђорђе Крстић</v>
      </c>
      <c r="D538" s="8">
        <f>'Списак уч. по учионицама'!K603</f>
        <v>19</v>
      </c>
      <c r="E538" s="9">
        <f>'Списак уч. по учионицама'!L603</f>
        <v>3</v>
      </c>
      <c r="G538" s="6" t="str">
        <f>'Списак уч. по учионицама'!C604</f>
        <v>Владимир Лукић</v>
      </c>
      <c r="H538" s="5">
        <f>'Списак уч. по учионицама'!D604</f>
        <v>6</v>
      </c>
      <c r="I538" s="7" t="str">
        <f>'Списак уч. по учионицама'!F604</f>
        <v>ОШ „Стеван Дукић“</v>
      </c>
      <c r="J538" s="8">
        <f>'Списак уч. по учионицама'!K604</f>
        <v>19</v>
      </c>
      <c r="K538" s="9">
        <f>'Списак уч. по учионицама'!L604</f>
        <v>5</v>
      </c>
    </row>
    <row r="539" spans="1:11" ht="36" customHeight="1" thickTop="1" x14ac:dyDescent="0.25">
      <c r="A539" s="2" t="s">
        <v>13</v>
      </c>
      <c r="B539" s="3" t="s">
        <v>14</v>
      </c>
      <c r="C539" s="3" t="s">
        <v>15</v>
      </c>
      <c r="D539" s="3" t="s">
        <v>16</v>
      </c>
      <c r="E539" s="4" t="s">
        <v>17</v>
      </c>
      <c r="G539" s="2" t="s">
        <v>13</v>
      </c>
      <c r="H539" s="3" t="s">
        <v>14</v>
      </c>
      <c r="I539" s="3" t="s">
        <v>15</v>
      </c>
      <c r="J539" s="3" t="s">
        <v>16</v>
      </c>
      <c r="K539" s="4" t="s">
        <v>17</v>
      </c>
    </row>
    <row r="540" spans="1:11" ht="36" customHeight="1" thickBot="1" x14ac:dyDescent="0.3">
      <c r="A540" s="6" t="str">
        <f>'Списак уч. по учионицама'!C605</f>
        <v>Немања Дунић</v>
      </c>
      <c r="B540" s="5">
        <f>'Списак уч. по учионицама'!D605</f>
        <v>6</v>
      </c>
      <c r="C540" s="7" t="str">
        <f>'Списак уч. по учионицама'!F605</f>
        <v>Драган Лукић</v>
      </c>
      <c r="D540" s="8">
        <f>'Списак уч. по учионицама'!K605</f>
        <v>19</v>
      </c>
      <c r="E540" s="9">
        <f>'Списак уч. по учионицама'!L605</f>
        <v>7</v>
      </c>
      <c r="G540" s="6" t="str">
        <f>'Списак уч. по учионицама'!C606</f>
        <v>Даница Младеновић</v>
      </c>
      <c r="H540" s="5">
        <f>'Списак уч. по учионицама'!D606</f>
        <v>6</v>
      </c>
      <c r="I540" s="7" t="str">
        <f>'Списак уч. по учионицама'!F606</f>
        <v>Михајло Пупин</v>
      </c>
      <c r="J540" s="8">
        <f>'Списак уч. по учионицама'!K606</f>
        <v>19</v>
      </c>
      <c r="K540" s="9">
        <f>'Списак уч. по учионицама'!L606</f>
        <v>9</v>
      </c>
    </row>
    <row r="541" spans="1:11" ht="36" customHeight="1" thickTop="1" x14ac:dyDescent="0.25">
      <c r="A541" s="2" t="s">
        <v>13</v>
      </c>
      <c r="B541" s="3" t="s">
        <v>14</v>
      </c>
      <c r="C541" s="3" t="s">
        <v>15</v>
      </c>
      <c r="D541" s="3" t="s">
        <v>16</v>
      </c>
      <c r="E541" s="4" t="s">
        <v>17</v>
      </c>
      <c r="G541" s="2" t="s">
        <v>13</v>
      </c>
      <c r="H541" s="3" t="s">
        <v>14</v>
      </c>
      <c r="I541" s="3" t="s">
        <v>15</v>
      </c>
      <c r="J541" s="3" t="s">
        <v>16</v>
      </c>
      <c r="K541" s="4" t="s">
        <v>17</v>
      </c>
    </row>
    <row r="542" spans="1:11" ht="36" customHeight="1" thickBot="1" x14ac:dyDescent="0.3">
      <c r="A542" s="6" t="str">
        <f>'Списак уч. по учионицама'!C607</f>
        <v>Алекса Лазић</v>
      </c>
      <c r="B542" s="5">
        <f>'Списак уч. по учионицама'!D607</f>
        <v>6</v>
      </c>
      <c r="C542" s="7" t="str">
        <f>'Списак уч. по учионицама'!F607</f>
        <v>„Никола Тесла“</v>
      </c>
      <c r="D542" s="8">
        <f>'Списак уч. по учионицама'!K607</f>
        <v>19</v>
      </c>
      <c r="E542" s="9">
        <f>'Списак уч. по учионицама'!L607</f>
        <v>11</v>
      </c>
      <c r="G542" s="6" t="str">
        <f>'Списак уч. по учионицама'!C608</f>
        <v>Анастасија Вујановић</v>
      </c>
      <c r="H542" s="5">
        <f>'Списак уч. по учионицама'!D608</f>
        <v>6</v>
      </c>
      <c r="I542" s="7" t="str">
        <f>'Списак уч. по учионицама'!F608</f>
        <v>Скадарлија</v>
      </c>
      <c r="J542" s="8">
        <f>'Списак уч. по учионицама'!K608</f>
        <v>19</v>
      </c>
      <c r="K542" s="9">
        <f>'Списак уч. по учионицама'!L608</f>
        <v>13</v>
      </c>
    </row>
    <row r="543" spans="1:11" ht="36" customHeight="1" thickTop="1" x14ac:dyDescent="0.25">
      <c r="A543" s="2" t="s">
        <v>13</v>
      </c>
      <c r="B543" s="3" t="s">
        <v>14</v>
      </c>
      <c r="C543" s="3" t="s">
        <v>15</v>
      </c>
      <c r="D543" s="3" t="s">
        <v>16</v>
      </c>
      <c r="E543" s="4" t="s">
        <v>17</v>
      </c>
      <c r="G543" s="2" t="s">
        <v>13</v>
      </c>
      <c r="H543" s="3" t="s">
        <v>14</v>
      </c>
      <c r="I543" s="3" t="s">
        <v>15</v>
      </c>
      <c r="J543" s="3" t="s">
        <v>16</v>
      </c>
      <c r="K543" s="4" t="s">
        <v>17</v>
      </c>
    </row>
    <row r="544" spans="1:11" ht="36" customHeight="1" thickBot="1" x14ac:dyDescent="0.3">
      <c r="A544" s="6" t="str">
        <f>'Списак уч. по учионицама'!C609</f>
        <v>Саво Бошковић</v>
      </c>
      <c r="B544" s="5">
        <f>'Списак уч. по учионицама'!D609</f>
        <v>6</v>
      </c>
      <c r="C544" s="7" t="str">
        <f>'Списак уч. по учионицама'!F609</f>
        <v>Драган Лукић</v>
      </c>
      <c r="D544" s="8">
        <f>'Списак уч. по учионицама'!K609</f>
        <v>19</v>
      </c>
      <c r="E544" s="9">
        <f>'Списак уч. по учионицама'!L609</f>
        <v>16</v>
      </c>
      <c r="G544" s="6" t="str">
        <f>'Списак уч. по учионицама'!C610</f>
        <v>Страхиња Васић</v>
      </c>
      <c r="H544" s="5">
        <f>'Списак уч. по учионицама'!D610</f>
        <v>6</v>
      </c>
      <c r="I544" s="7" t="str">
        <f>'Списак уч. по учионицама'!F610</f>
        <v>Борислав Пекић</v>
      </c>
      <c r="J544" s="8">
        <f>'Списак уч. по учионицама'!K610</f>
        <v>19</v>
      </c>
      <c r="K544" s="9">
        <f>'Списак уч. по учионицама'!L610</f>
        <v>17</v>
      </c>
    </row>
    <row r="545" spans="1:11" ht="36" customHeight="1" thickTop="1" x14ac:dyDescent="0.25">
      <c r="A545" s="2" t="s">
        <v>13</v>
      </c>
      <c r="B545" s="3" t="s">
        <v>14</v>
      </c>
      <c r="C545" s="3" t="s">
        <v>15</v>
      </c>
      <c r="D545" s="3" t="s">
        <v>16</v>
      </c>
      <c r="E545" s="4" t="s">
        <v>17</v>
      </c>
      <c r="G545" s="2" t="s">
        <v>13</v>
      </c>
      <c r="H545" s="3" t="s">
        <v>14</v>
      </c>
      <c r="I545" s="3" t="s">
        <v>15</v>
      </c>
      <c r="J545" s="3" t="s">
        <v>16</v>
      </c>
      <c r="K545" s="4" t="s">
        <v>17</v>
      </c>
    </row>
    <row r="546" spans="1:11" ht="36" customHeight="1" thickBot="1" x14ac:dyDescent="0.3">
      <c r="A546" s="6" t="str">
        <f>'Списак уч. по учионицама'!C611</f>
        <v>Богдан Грубић</v>
      </c>
      <c r="B546" s="5">
        <f>'Списак уч. по учионицама'!D611</f>
        <v>7</v>
      </c>
      <c r="C546" s="7" t="str">
        <f>'Списак уч. по учионицама'!F611</f>
        <v>„14.октобар“</v>
      </c>
      <c r="D546" s="8">
        <f>'Списак уч. по учионицама'!K611</f>
        <v>19</v>
      </c>
      <c r="E546" s="9">
        <f>'Списак уч. по учионицама'!L611</f>
        <v>2</v>
      </c>
      <c r="G546" s="6" t="str">
        <f>'Списак уч. по учионицама'!C612</f>
        <v>Милан Миљковић</v>
      </c>
      <c r="H546" s="5">
        <f>'Списак уч. по учионицама'!D612</f>
        <v>7</v>
      </c>
      <c r="I546" s="7" t="str">
        <f>'Списак уч. по учионицама'!F612</f>
        <v>Душко Радовић</v>
      </c>
      <c r="J546" s="8">
        <f>'Списак уч. по учионицама'!K612</f>
        <v>19</v>
      </c>
      <c r="K546" s="9">
        <f>'Списак уч. по учионицама'!L612</f>
        <v>6</v>
      </c>
    </row>
    <row r="547" spans="1:11" ht="36" customHeight="1" thickTop="1" x14ac:dyDescent="0.25">
      <c r="A547" s="2" t="s">
        <v>13</v>
      </c>
      <c r="B547" s="3" t="s">
        <v>14</v>
      </c>
      <c r="C547" s="3" t="s">
        <v>15</v>
      </c>
      <c r="D547" s="3" t="s">
        <v>16</v>
      </c>
      <c r="E547" s="4" t="s">
        <v>17</v>
      </c>
      <c r="G547" s="2" t="s">
        <v>13</v>
      </c>
      <c r="H547" s="3" t="s">
        <v>14</v>
      </c>
      <c r="I547" s="3" t="s">
        <v>15</v>
      </c>
      <c r="J547" s="3" t="s">
        <v>16</v>
      </c>
      <c r="K547" s="4" t="s">
        <v>17</v>
      </c>
    </row>
    <row r="548" spans="1:11" ht="36" customHeight="1" thickBot="1" x14ac:dyDescent="0.3">
      <c r="A548" s="6" t="str">
        <f>'Списак уч. по учионицама'!C613</f>
        <v>Миа Гмитровић</v>
      </c>
      <c r="B548" s="5">
        <f>'Списак уч. по учионицама'!D613</f>
        <v>7</v>
      </c>
      <c r="C548" s="7" t="str">
        <f>'Списак уч. по учионицама'!F613</f>
        <v>Павле Савић</v>
      </c>
      <c r="D548" s="8">
        <f>'Списак уч. по учионицама'!K613</f>
        <v>19</v>
      </c>
      <c r="E548" s="9">
        <f>'Списак уч. по учионицама'!L613</f>
        <v>10</v>
      </c>
      <c r="G548" s="6" t="str">
        <f>'Списак уч. по учионицама'!C614</f>
        <v>Растко Рац</v>
      </c>
      <c r="H548" s="5">
        <f>'Списак уч. по учионицама'!D614</f>
        <v>7</v>
      </c>
      <c r="I548" s="7" t="str">
        <f>'Списак уч. по учионицама'!F614</f>
        <v>ООШ "Владислав Рибникар"</v>
      </c>
      <c r="J548" s="8">
        <f>'Списак уч. по учионицама'!K614</f>
        <v>19</v>
      </c>
      <c r="K548" s="9">
        <f>'Списак уч. по учионицама'!L614</f>
        <v>14</v>
      </c>
    </row>
    <row r="549" spans="1:11" ht="36" customHeight="1" thickTop="1" x14ac:dyDescent="0.25">
      <c r="A549" s="2" t="s">
        <v>13</v>
      </c>
      <c r="B549" s="3" t="s">
        <v>14</v>
      </c>
      <c r="C549" s="3" t="s">
        <v>15</v>
      </c>
      <c r="D549" s="3" t="s">
        <v>16</v>
      </c>
      <c r="E549" s="4" t="s">
        <v>17</v>
      </c>
      <c r="G549" s="2" t="s">
        <v>13</v>
      </c>
      <c r="H549" s="3" t="s">
        <v>14</v>
      </c>
      <c r="I549" s="3" t="s">
        <v>15</v>
      </c>
      <c r="J549" s="3" t="s">
        <v>16</v>
      </c>
      <c r="K549" s="4" t="s">
        <v>17</v>
      </c>
    </row>
    <row r="550" spans="1:11" ht="36" customHeight="1" thickBot="1" x14ac:dyDescent="0.3">
      <c r="A550" s="6" t="str">
        <f>'Списак уч. по учионицама'!C615</f>
        <v xml:space="preserve">Вукашин Јакшић </v>
      </c>
      <c r="B550" s="5">
        <f>'Списак уч. по учионицама'!D615</f>
        <v>7</v>
      </c>
      <c r="C550" s="7" t="str">
        <f>'Списак уч. по учионицама'!F615</f>
        <v xml:space="preserve">Веселин Маслеша </v>
      </c>
      <c r="D550" s="8">
        <f>'Списак уч. по учионицама'!K615</f>
        <v>19</v>
      </c>
      <c r="E550" s="9">
        <f>'Списак уч. по учионицама'!L615</f>
        <v>18</v>
      </c>
      <c r="G550" s="6" t="str">
        <f>'Списак уч. по учионицама'!C616</f>
        <v xml:space="preserve">Василије Пејчиновић </v>
      </c>
      <c r="H550" s="5">
        <f>'Списак уч. по учионицама'!D616</f>
        <v>8</v>
      </c>
      <c r="I550" s="7" t="str">
        <f>'Списак уч. по учионицама'!F616</f>
        <v>Уједињене Нације</v>
      </c>
      <c r="J550" s="8">
        <f>'Списак уч. по учионицама'!K616</f>
        <v>19</v>
      </c>
      <c r="K550" s="9">
        <f>'Списак уч. по учионицама'!L616</f>
        <v>4</v>
      </c>
    </row>
    <row r="551" spans="1:11" ht="36" customHeight="1" thickTop="1" x14ac:dyDescent="0.25">
      <c r="A551" s="2" t="s">
        <v>13</v>
      </c>
      <c r="B551" s="3" t="s">
        <v>14</v>
      </c>
      <c r="C551" s="3" t="s">
        <v>15</v>
      </c>
      <c r="D551" s="3" t="s">
        <v>16</v>
      </c>
      <c r="E551" s="4" t="s">
        <v>17</v>
      </c>
      <c r="G551" s="2" t="s">
        <v>13</v>
      </c>
      <c r="H551" s="3" t="s">
        <v>14</v>
      </c>
      <c r="I551" s="3" t="s">
        <v>15</v>
      </c>
      <c r="J551" s="3" t="s">
        <v>16</v>
      </c>
      <c r="K551" s="4" t="s">
        <v>17</v>
      </c>
    </row>
    <row r="552" spans="1:11" ht="36" customHeight="1" thickBot="1" x14ac:dyDescent="0.3">
      <c r="A552" s="6" t="str">
        <f>'Списак уч. по учионицама'!C617</f>
        <v>Ања Радошевић</v>
      </c>
      <c r="B552" s="5">
        <f>'Списак уч. по учионицама'!D617</f>
        <v>8</v>
      </c>
      <c r="C552" s="7" t="str">
        <f>'Списак уч. по учионицама'!F617</f>
        <v>Вук Караџић</v>
      </c>
      <c r="D552" s="8">
        <f>'Списак уч. по учионицама'!K617</f>
        <v>19</v>
      </c>
      <c r="E552" s="9">
        <f>'Списак уч. по учионицама'!L617</f>
        <v>8</v>
      </c>
      <c r="G552" s="6" t="str">
        <f>'Списак уч. по учионицама'!C618</f>
        <v>Нађа Радошевић</v>
      </c>
      <c r="H552" s="5">
        <f>'Списак уч. по учионицама'!D618</f>
        <v>8</v>
      </c>
      <c r="I552" s="7" t="str">
        <f>'Списак уч. по учионицама'!F618</f>
        <v>Вук Караџић</v>
      </c>
      <c r="J552" s="8">
        <f>'Списак уч. по учионицама'!K618</f>
        <v>19</v>
      </c>
      <c r="K552" s="9">
        <f>'Списак уч. по учионицама'!L618</f>
        <v>12</v>
      </c>
    </row>
    <row r="553" spans="1:11" ht="36" customHeight="1" thickTop="1" x14ac:dyDescent="0.25">
      <c r="A553" s="2" t="s">
        <v>13</v>
      </c>
      <c r="B553" s="3" t="s">
        <v>14</v>
      </c>
      <c r="C553" s="3" t="s">
        <v>15</v>
      </c>
      <c r="D553" s="3" t="s">
        <v>16</v>
      </c>
      <c r="E553" s="4" t="s">
        <v>17</v>
      </c>
      <c r="G553" s="2" t="s">
        <v>13</v>
      </c>
      <c r="H553" s="3" t="s">
        <v>14</v>
      </c>
      <c r="I553" s="3" t="s">
        <v>15</v>
      </c>
      <c r="J553" s="3" t="s">
        <v>16</v>
      </c>
      <c r="K553" s="4" t="s">
        <v>17</v>
      </c>
    </row>
    <row r="554" spans="1:11" ht="36" customHeight="1" thickBot="1" x14ac:dyDescent="0.3">
      <c r="A554" s="6" t="str">
        <f>'Списак уч. по учионицама'!C619</f>
        <v xml:space="preserve">Соња Николић </v>
      </c>
      <c r="B554" s="5">
        <f>'Списак уч. по учионицама'!D619</f>
        <v>8</v>
      </c>
      <c r="C554" s="7" t="str">
        <f>'Списак уч. по учионицама'!F619</f>
        <v xml:space="preserve">Јанко Веселиновић </v>
      </c>
      <c r="D554" s="8">
        <f>'Списак уч. по учионицама'!K619</f>
        <v>19</v>
      </c>
      <c r="E554" s="9">
        <f>'Списак уч. по учионицама'!L619</f>
        <v>17</v>
      </c>
      <c r="G554" s="6" t="str">
        <f>'Списак уч. по учионицама'!C623</f>
        <v>Огњен Жунић</v>
      </c>
      <c r="H554" s="5">
        <f>'Списак уч. по учионицама'!D623</f>
        <v>6</v>
      </c>
      <c r="I554" s="7" t="str">
        <f>'Списак уч. по учионицама'!F623</f>
        <v>С. Милетић</v>
      </c>
      <c r="J554" s="8">
        <f>'Списак уч. по учионицама'!K623</f>
        <v>20</v>
      </c>
      <c r="K554" s="9">
        <f>'Списак уч. по учионицама'!L623</f>
        <v>1</v>
      </c>
    </row>
    <row r="555" spans="1:11" ht="36" customHeight="1" thickTop="1" x14ac:dyDescent="0.25">
      <c r="A555" s="2" t="s">
        <v>13</v>
      </c>
      <c r="B555" s="3" t="s">
        <v>14</v>
      </c>
      <c r="C555" s="3" t="s">
        <v>15</v>
      </c>
      <c r="D555" s="3" t="s">
        <v>16</v>
      </c>
      <c r="E555" s="4" t="s">
        <v>17</v>
      </c>
      <c r="G555" s="2" t="s">
        <v>13</v>
      </c>
      <c r="H555" s="3" t="s">
        <v>14</v>
      </c>
      <c r="I555" s="3" t="s">
        <v>15</v>
      </c>
      <c r="J555" s="3" t="s">
        <v>16</v>
      </c>
      <c r="K555" s="4" t="s">
        <v>17</v>
      </c>
    </row>
    <row r="556" spans="1:11" ht="36" customHeight="1" thickBot="1" x14ac:dyDescent="0.3">
      <c r="A556" s="6" t="str">
        <f>'Списак уч. по учионицама'!C624</f>
        <v xml:space="preserve">Матија Миљевић </v>
      </c>
      <c r="B556" s="5">
        <f>'Списак уч. по учионицама'!D624</f>
        <v>6</v>
      </c>
      <c r="C556" s="7" t="str">
        <f>'Списак уч. по учионицама'!F624</f>
        <v>Ђорђе Крстић</v>
      </c>
      <c r="D556" s="8">
        <f>'Списак уч. по учионицама'!K624</f>
        <v>20</v>
      </c>
      <c r="E556" s="9">
        <f>'Списак уч. по учионицама'!L624</f>
        <v>3</v>
      </c>
      <c r="G556" s="6" t="str">
        <f>'Списак уч. по учионицама'!C625</f>
        <v>Марко Дробац</v>
      </c>
      <c r="H556" s="5">
        <f>'Списак уч. по учионицама'!D625</f>
        <v>6</v>
      </c>
      <c r="I556" s="7" t="str">
        <f>'Списак уч. по учионицама'!F625</f>
        <v>Вук Караџић</v>
      </c>
      <c r="J556" s="8">
        <f>'Списак уч. по учионицама'!K625</f>
        <v>20</v>
      </c>
      <c r="K556" s="9">
        <f>'Списак уч. по учионицама'!L625</f>
        <v>6</v>
      </c>
    </row>
    <row r="557" spans="1:11" ht="36" customHeight="1" thickTop="1" x14ac:dyDescent="0.25">
      <c r="A557" s="2" t="s">
        <v>13</v>
      </c>
      <c r="B557" s="3" t="s">
        <v>14</v>
      </c>
      <c r="C557" s="3" t="s">
        <v>15</v>
      </c>
      <c r="D557" s="3" t="s">
        <v>16</v>
      </c>
      <c r="E557" s="4" t="s">
        <v>17</v>
      </c>
      <c r="G557" s="2" t="s">
        <v>13</v>
      </c>
      <c r="H557" s="3" t="s">
        <v>14</v>
      </c>
      <c r="I557" s="3" t="s">
        <v>15</v>
      </c>
      <c r="J557" s="3" t="s">
        <v>16</v>
      </c>
      <c r="K557" s="4" t="s">
        <v>17</v>
      </c>
    </row>
    <row r="558" spans="1:11" ht="36" customHeight="1" thickBot="1" x14ac:dyDescent="0.3">
      <c r="A558" s="6" t="str">
        <f>'Списак уч. по учионицама'!C626</f>
        <v>Давид Радовановић</v>
      </c>
      <c r="B558" s="5">
        <f>'Списак уч. по учионицама'!D626</f>
        <v>6</v>
      </c>
      <c r="C558" s="7" t="str">
        <f>'Списак уч. по учионицама'!F626</f>
        <v>Драган Лукић</v>
      </c>
      <c r="D558" s="8">
        <f>'Списак уч. по учионицама'!K626</f>
        <v>20</v>
      </c>
      <c r="E558" s="9">
        <f>'Списак уч. по учионицама'!L626</f>
        <v>8</v>
      </c>
      <c r="G558" s="6" t="str">
        <f>'Списак уч. по учионицама'!C627</f>
        <v>Ивана Петровић</v>
      </c>
      <c r="H558" s="5">
        <f>'Списак уч. по учионицама'!D627</f>
        <v>6</v>
      </c>
      <c r="I558" s="7" t="str">
        <f>'Списак уч. по учионицама'!F627</f>
        <v>С.Г. Митраљета</v>
      </c>
      <c r="J558" s="8">
        <f>'Списак уч. по учионицама'!K627</f>
        <v>20</v>
      </c>
      <c r="K558" s="9">
        <f>'Списак уч. по учионицама'!L627</f>
        <v>9</v>
      </c>
    </row>
    <row r="559" spans="1:11" ht="36" customHeight="1" thickTop="1" x14ac:dyDescent="0.25">
      <c r="A559" s="2" t="s">
        <v>13</v>
      </c>
      <c r="B559" s="3" t="s">
        <v>14</v>
      </c>
      <c r="C559" s="3" t="s">
        <v>15</v>
      </c>
      <c r="D559" s="3" t="s">
        <v>16</v>
      </c>
      <c r="E559" s="4" t="s">
        <v>17</v>
      </c>
      <c r="G559" s="2" t="s">
        <v>13</v>
      </c>
      <c r="H559" s="3" t="s">
        <v>14</v>
      </c>
      <c r="I559" s="3" t="s">
        <v>15</v>
      </c>
      <c r="J559" s="3" t="s">
        <v>16</v>
      </c>
      <c r="K559" s="4" t="s">
        <v>17</v>
      </c>
    </row>
    <row r="560" spans="1:11" ht="36" customHeight="1" thickBot="1" x14ac:dyDescent="0.3">
      <c r="A560" s="6" t="str">
        <f>'Списак уч. по учионицама'!C628</f>
        <v>Огњен Ђорђевић</v>
      </c>
      <c r="B560" s="5">
        <f>'Списак уч. по учионицама'!D628</f>
        <v>6</v>
      </c>
      <c r="C560" s="7" t="str">
        <f>'Списак уч. по учионицама'!F628</f>
        <v>„Никола Тесла“</v>
      </c>
      <c r="D560" s="8">
        <f>'Списак уч. по учионицама'!K628</f>
        <v>20</v>
      </c>
      <c r="E560" s="9">
        <f>'Списак уч. по учионицама'!L628</f>
        <v>11</v>
      </c>
      <c r="G560" s="6" t="str">
        <f>'Списак уч. по учионицама'!C629</f>
        <v>Јован Паројчић</v>
      </c>
      <c r="H560" s="5">
        <f>'Списак уч. по учионицама'!D629</f>
        <v>6</v>
      </c>
      <c r="I560" s="7" t="str">
        <f>'Списак уч. по учионицама'!F629</f>
        <v>Краљ Александар Први</v>
      </c>
      <c r="J560" s="8">
        <f>'Списак уч. по учионицама'!K629</f>
        <v>20</v>
      </c>
      <c r="K560" s="9">
        <f>'Списак уч. по учионицама'!L629</f>
        <v>14</v>
      </c>
    </row>
    <row r="561" spans="1:11" ht="36" customHeight="1" thickTop="1" x14ac:dyDescent="0.25">
      <c r="A561" s="2" t="s">
        <v>13</v>
      </c>
      <c r="B561" s="3" t="s">
        <v>14</v>
      </c>
      <c r="C561" s="3" t="s">
        <v>15</v>
      </c>
      <c r="D561" s="3" t="s">
        <v>16</v>
      </c>
      <c r="E561" s="4" t="s">
        <v>17</v>
      </c>
      <c r="G561" s="2" t="s">
        <v>13</v>
      </c>
      <c r="H561" s="3" t="s">
        <v>14</v>
      </c>
      <c r="I561" s="3" t="s">
        <v>15</v>
      </c>
      <c r="J561" s="3" t="s">
        <v>16</v>
      </c>
      <c r="K561" s="4" t="s">
        <v>17</v>
      </c>
    </row>
    <row r="562" spans="1:11" ht="36" customHeight="1" thickBot="1" x14ac:dyDescent="0.3">
      <c r="A562" s="6" t="str">
        <f>'Списак уч. по учионицама'!C630</f>
        <v>Душан Јолџић</v>
      </c>
      <c r="B562" s="5">
        <f>'Списак уч. по учионицама'!D630</f>
        <v>6</v>
      </c>
      <c r="C562" s="7" t="str">
        <f>'Списак уч. по учионицама'!F630</f>
        <v>Јован Стерија Поповић</v>
      </c>
      <c r="D562" s="8">
        <f>'Списак уч. по учионицама'!K630</f>
        <v>20</v>
      </c>
      <c r="E562" s="9">
        <f>'Списак уч. по учионицама'!L630</f>
        <v>16</v>
      </c>
      <c r="G562" s="6" t="str">
        <f>'Списак уч. по учионицама'!C631</f>
        <v>Анђела Ђоговић</v>
      </c>
      <c r="H562" s="5">
        <f>'Списак уч. по учионицама'!D631</f>
        <v>6</v>
      </c>
      <c r="I562" s="7" t="str">
        <f>'Списак уч. по учионицама'!F631</f>
        <v>Иван Гундулић</v>
      </c>
      <c r="J562" s="8">
        <f>'Списак уч. по учионицама'!K631</f>
        <v>20</v>
      </c>
      <c r="K562" s="9">
        <f>'Списак уч. по учионицама'!L631</f>
        <v>17</v>
      </c>
    </row>
    <row r="563" spans="1:11" ht="36" customHeight="1" thickTop="1" x14ac:dyDescent="0.25">
      <c r="A563" s="2" t="s">
        <v>13</v>
      </c>
      <c r="B563" s="3" t="s">
        <v>14</v>
      </c>
      <c r="C563" s="3" t="s">
        <v>15</v>
      </c>
      <c r="D563" s="3" t="s">
        <v>16</v>
      </c>
      <c r="E563" s="4" t="s">
        <v>17</v>
      </c>
      <c r="G563" s="2" t="s">
        <v>13</v>
      </c>
      <c r="H563" s="3" t="s">
        <v>14</v>
      </c>
      <c r="I563" s="3" t="s">
        <v>15</v>
      </c>
      <c r="J563" s="3" t="s">
        <v>16</v>
      </c>
      <c r="K563" s="4" t="s">
        <v>17</v>
      </c>
    </row>
    <row r="564" spans="1:11" ht="36" customHeight="1" thickBot="1" x14ac:dyDescent="0.3">
      <c r="A564" s="6" t="str">
        <f>'Списак уч. по учионицама'!C632</f>
        <v xml:space="preserve">Маја Лазић </v>
      </c>
      <c r="B564" s="5">
        <f>'Списак уч. по учионицама'!D632</f>
        <v>6</v>
      </c>
      <c r="C564" s="7" t="str">
        <f>'Списак уч. по учионицама'!F632</f>
        <v xml:space="preserve">Бора Станковић </v>
      </c>
      <c r="D564" s="8">
        <f>'Списак уч. по учионицама'!K632</f>
        <v>20</v>
      </c>
      <c r="E564" s="9">
        <f>'Списак уч. по учионицама'!L632</f>
        <v>19</v>
      </c>
      <c r="G564" s="6" t="str">
        <f>'Списак уч. по учионицама'!C633</f>
        <v>Иван Ђурђев</v>
      </c>
      <c r="H564" s="5">
        <f>'Списак уч. по учионицама'!D633</f>
        <v>7</v>
      </c>
      <c r="I564" s="7" t="str">
        <f>'Списак уч. по учионицама'!F633</f>
        <v>ОШ „Стеван Дукић“</v>
      </c>
      <c r="J564" s="8">
        <f>'Списак уч. по учионицама'!K633</f>
        <v>20</v>
      </c>
      <c r="K564" s="9">
        <f>'Списак уч. по учионицама'!L633</f>
        <v>2</v>
      </c>
    </row>
    <row r="565" spans="1:11" ht="36" customHeight="1" thickTop="1" x14ac:dyDescent="0.25">
      <c r="A565" s="2" t="s">
        <v>13</v>
      </c>
      <c r="B565" s="3" t="s">
        <v>14</v>
      </c>
      <c r="C565" s="3" t="s">
        <v>15</v>
      </c>
      <c r="D565" s="3" t="s">
        <v>16</v>
      </c>
      <c r="E565" s="4" t="s">
        <v>17</v>
      </c>
      <c r="G565" s="2" t="s">
        <v>13</v>
      </c>
      <c r="H565" s="3" t="s">
        <v>14</v>
      </c>
      <c r="I565" s="3" t="s">
        <v>15</v>
      </c>
      <c r="J565" s="3" t="s">
        <v>16</v>
      </c>
      <c r="K565" s="4" t="s">
        <v>17</v>
      </c>
    </row>
    <row r="566" spans="1:11" ht="36" customHeight="1" thickBot="1" x14ac:dyDescent="0.3">
      <c r="A566" s="6" t="str">
        <f>'Списак уч. по учионицама'!C634</f>
        <v>Мила Илић</v>
      </c>
      <c r="B566" s="5">
        <f>'Списак уч. по учионицама'!D634</f>
        <v>7</v>
      </c>
      <c r="C566" s="7" t="str">
        <f>'Списак уч. по учионицама'!F634</f>
        <v>С. Милетић</v>
      </c>
      <c r="D566" s="8">
        <f>'Списак уч. по учионицама'!K634</f>
        <v>20</v>
      </c>
      <c r="E566" s="9">
        <f>'Списак уч. по учионицама'!L634</f>
        <v>4</v>
      </c>
      <c r="G566" s="6" t="str">
        <f>'Списак уч. по учионицама'!C635</f>
        <v>Софија Станишић</v>
      </c>
      <c r="H566" s="5">
        <f>'Списак уч. по учионицама'!D635</f>
        <v>7</v>
      </c>
      <c r="I566" s="7" t="str">
        <f>'Списак уч. по учионицама'!F635</f>
        <v>Милош Црњански</v>
      </c>
      <c r="J566" s="8">
        <f>'Списак уч. по учионицама'!K635</f>
        <v>20</v>
      </c>
      <c r="K566" s="9">
        <f>'Списак уч. по учионицама'!L635</f>
        <v>5</v>
      </c>
    </row>
    <row r="567" spans="1:11" ht="36" customHeight="1" thickTop="1" x14ac:dyDescent="0.25">
      <c r="A567" s="2" t="s">
        <v>13</v>
      </c>
      <c r="B567" s="3" t="s">
        <v>14</v>
      </c>
      <c r="C567" s="3" t="s">
        <v>15</v>
      </c>
      <c r="D567" s="3" t="s">
        <v>16</v>
      </c>
      <c r="E567" s="4" t="s">
        <v>17</v>
      </c>
      <c r="G567" s="2" t="s">
        <v>13</v>
      </c>
      <c r="H567" s="3" t="s">
        <v>14</v>
      </c>
      <c r="I567" s="3" t="s">
        <v>15</v>
      </c>
      <c r="J567" s="3" t="s">
        <v>16</v>
      </c>
      <c r="K567" s="4" t="s">
        <v>17</v>
      </c>
    </row>
    <row r="568" spans="1:11" ht="36" customHeight="1" thickBot="1" x14ac:dyDescent="0.3">
      <c r="A568" s="6" t="str">
        <f>'Списак уч. по учионицама'!C636</f>
        <v>Бојан Јовичић</v>
      </c>
      <c r="B568" s="5">
        <f>'Списак уч. по учионицама'!D636</f>
        <v>7</v>
      </c>
      <c r="C568" s="7" t="str">
        <f>'Списак уч. по учионицама'!F636</f>
        <v>Математичка гимназија</v>
      </c>
      <c r="D568" s="8">
        <f>'Списак уч. по учионицама'!K636</f>
        <v>20</v>
      </c>
      <c r="E568" s="9">
        <f>'Списак уч. по учионицама'!L636</f>
        <v>10</v>
      </c>
      <c r="G568" s="6" t="str">
        <f>'Списак уч. по учионицама'!C637</f>
        <v>Ђорђе Васић</v>
      </c>
      <c r="H568" s="5">
        <f>'Списак уч. по учионицама'!D637</f>
        <v>7</v>
      </c>
      <c r="I568" s="7" t="str">
        <f>'Списак уч. по учионицама'!F637</f>
        <v>ОШ „Јован Поповић“</v>
      </c>
      <c r="J568" s="8">
        <f>'Списак уч. по учионицама'!K637</f>
        <v>20</v>
      </c>
      <c r="K568" s="9">
        <f>'Списак уч. по учионицама'!L637</f>
        <v>12</v>
      </c>
    </row>
    <row r="569" spans="1:11" ht="36" customHeight="1" thickTop="1" x14ac:dyDescent="0.25">
      <c r="A569" s="2" t="s">
        <v>13</v>
      </c>
      <c r="B569" s="3" t="s">
        <v>14</v>
      </c>
      <c r="C569" s="3" t="s">
        <v>15</v>
      </c>
      <c r="D569" s="3" t="s">
        <v>16</v>
      </c>
      <c r="E569" s="4" t="s">
        <v>17</v>
      </c>
      <c r="G569" s="2" t="s">
        <v>13</v>
      </c>
      <c r="H569" s="3" t="s">
        <v>14</v>
      </c>
      <c r="I569" s="3" t="s">
        <v>15</v>
      </c>
      <c r="J569" s="3" t="s">
        <v>16</v>
      </c>
      <c r="K569" s="4" t="s">
        <v>17</v>
      </c>
    </row>
    <row r="570" spans="1:11" ht="36" customHeight="1" thickBot="1" x14ac:dyDescent="0.3">
      <c r="A570" s="6" t="str">
        <f>'Списак уч. по учионицама'!C638</f>
        <v xml:space="preserve">Урош Милијановић </v>
      </c>
      <c r="B570" s="5">
        <f>'Списак уч. по учионицама'!D638</f>
        <v>7</v>
      </c>
      <c r="C570" s="7" t="str">
        <f>'Списак уч. по учионицама'!F638</f>
        <v>Мика Антић</v>
      </c>
      <c r="D570" s="8">
        <f>'Списак уч. по учионицама'!K638</f>
        <v>20</v>
      </c>
      <c r="E570" s="9">
        <f>'Списак уч. по учионицама'!L638</f>
        <v>13</v>
      </c>
      <c r="G570" s="6" t="str">
        <f>'Списак уч. по учионицама'!C639</f>
        <v xml:space="preserve">Борис Крпић </v>
      </c>
      <c r="H570" s="5">
        <f>'Списак уч. по учионицама'!D639</f>
        <v>7</v>
      </c>
      <c r="I570" s="7" t="str">
        <f>'Списак уч. по учионицама'!F639</f>
        <v>Љуба Ненадовић</v>
      </c>
      <c r="J570" s="8">
        <f>'Списак уч. по учионицама'!K639</f>
        <v>20</v>
      </c>
      <c r="K570" s="9">
        <f>'Списак уч. по учионицама'!L639</f>
        <v>15</v>
      </c>
    </row>
    <row r="571" spans="1:11" ht="36" customHeight="1" thickTop="1" x14ac:dyDescent="0.25">
      <c r="A571" s="2" t="s">
        <v>13</v>
      </c>
      <c r="B571" s="3" t="s">
        <v>14</v>
      </c>
      <c r="C571" s="3" t="s">
        <v>15</v>
      </c>
      <c r="D571" s="3" t="s">
        <v>16</v>
      </c>
      <c r="E571" s="4" t="s">
        <v>17</v>
      </c>
      <c r="G571" s="2" t="s">
        <v>13</v>
      </c>
      <c r="H571" s="3" t="s">
        <v>14</v>
      </c>
      <c r="I571" s="3" t="s">
        <v>15</v>
      </c>
      <c r="J571" s="3" t="s">
        <v>16</v>
      </c>
      <c r="K571" s="4" t="s">
        <v>17</v>
      </c>
    </row>
    <row r="572" spans="1:11" ht="36" customHeight="1" thickBot="1" x14ac:dyDescent="0.3">
      <c r="A572" s="6" t="str">
        <f>'Списак уч. по учионицама'!C640</f>
        <v>Петар Рончевић</v>
      </c>
      <c r="B572" s="5">
        <f>'Списак уч. по учионицама'!D640</f>
        <v>7</v>
      </c>
      <c r="C572" s="7" t="str">
        <f>'Списак уч. по учионицама'!F640</f>
        <v>„Бранко Ћопић“</v>
      </c>
      <c r="D572" s="8">
        <f>'Списак уч. по учионицама'!K640</f>
        <v>20</v>
      </c>
      <c r="E572" s="9">
        <f>'Списак уч. по учионицама'!L640</f>
        <v>17</v>
      </c>
      <c r="G572" s="6" t="str">
        <f>'Списак уч. по учионицама'!C641</f>
        <v>Андреј Нина</v>
      </c>
      <c r="H572" s="5">
        <f>'Списак уч. по учионицама'!D641</f>
        <v>7</v>
      </c>
      <c r="I572" s="7" t="str">
        <f>'Списак уч. по учионицама'!F641</f>
        <v>20. октобар</v>
      </c>
      <c r="J572" s="8">
        <f>'Списак уч. по учионицама'!K641</f>
        <v>20</v>
      </c>
      <c r="K572" s="9">
        <f>'Списак уч. по учионицама'!L641</f>
        <v>18</v>
      </c>
    </row>
    <row r="573" spans="1:11" ht="36" customHeight="1" thickTop="1" x14ac:dyDescent="0.25">
      <c r="A573" s="2" t="s">
        <v>13</v>
      </c>
      <c r="B573" s="3" t="s">
        <v>14</v>
      </c>
      <c r="C573" s="3" t="s">
        <v>15</v>
      </c>
      <c r="D573" s="3" t="s">
        <v>16</v>
      </c>
      <c r="E573" s="4" t="s">
        <v>17</v>
      </c>
      <c r="G573" s="2" t="s">
        <v>13</v>
      </c>
      <c r="H573" s="3" t="s">
        <v>14</v>
      </c>
      <c r="I573" s="3" t="s">
        <v>15</v>
      </c>
      <c r="J573" s="3" t="s">
        <v>16</v>
      </c>
      <c r="K573" s="4" t="s">
        <v>17</v>
      </c>
    </row>
    <row r="574" spans="1:11" ht="36" customHeight="1" thickBot="1" x14ac:dyDescent="0.3">
      <c r="A574" s="6" t="str">
        <f>'Списак уч. по учионицама'!C642</f>
        <v>Милица Киса</v>
      </c>
      <c r="B574" s="5">
        <f>'Списак уч. по учионицама'!D642</f>
        <v>7</v>
      </c>
      <c r="C574" s="7" t="str">
        <f>'Списак уч. по учионицама'!F642</f>
        <v>Драган Лукић</v>
      </c>
      <c r="D574" s="8">
        <f>'Списак уч. по учионицама'!K642</f>
        <v>20</v>
      </c>
      <c r="E574" s="9">
        <f>'Списак уч. по учионицама'!L642</f>
        <v>20</v>
      </c>
      <c r="G574" s="6" t="str">
        <f>'Списак уч. по учионицама'!C646</f>
        <v>Андрија Прљевић</v>
      </c>
      <c r="H574" s="5">
        <f>'Списак уч. по учионицама'!D646</f>
        <v>6</v>
      </c>
      <c r="I574" s="7" t="str">
        <f>'Списак уч. по учионицама'!F646</f>
        <v>С. Маринковић</v>
      </c>
      <c r="J574" s="8">
        <f>'Списак уч. по учионицама'!K646</f>
        <v>21</v>
      </c>
      <c r="K574" s="9">
        <f>'Списак уч. по учионицама'!L646</f>
        <v>1</v>
      </c>
    </row>
    <row r="575" spans="1:11" ht="36" customHeight="1" thickTop="1" x14ac:dyDescent="0.25">
      <c r="A575" s="2" t="s">
        <v>13</v>
      </c>
      <c r="B575" s="3" t="s">
        <v>14</v>
      </c>
      <c r="C575" s="3" t="s">
        <v>15</v>
      </c>
      <c r="D575" s="3" t="s">
        <v>16</v>
      </c>
      <c r="E575" s="4" t="s">
        <v>17</v>
      </c>
      <c r="G575" s="2" t="s">
        <v>13</v>
      </c>
      <c r="H575" s="3" t="s">
        <v>14</v>
      </c>
      <c r="I575" s="3" t="s">
        <v>15</v>
      </c>
      <c r="J575" s="3" t="s">
        <v>16</v>
      </c>
      <c r="K575" s="4" t="s">
        <v>17</v>
      </c>
    </row>
    <row r="576" spans="1:11" ht="36" customHeight="1" thickBot="1" x14ac:dyDescent="0.3">
      <c r="A576" s="6" t="str">
        <f>'Списак уч. по учионицама'!C647</f>
        <v>Петар Золотић</v>
      </c>
      <c r="B576" s="5">
        <f>'Списак уч. по учионицама'!D647</f>
        <v>6</v>
      </c>
      <c r="C576" s="7" t="str">
        <f>'Списак уч. по учионицама'!F647</f>
        <v>Кнез СимаМарковић</v>
      </c>
      <c r="D576" s="8">
        <f>'Списак уч. по учионицама'!K647</f>
        <v>21</v>
      </c>
      <c r="E576" s="9">
        <f>'Списак уч. по учионицама'!L647</f>
        <v>3</v>
      </c>
      <c r="G576" s="6" t="str">
        <f>'Списак уч. по учионицама'!C648</f>
        <v>Ивана Вукашин</v>
      </c>
      <c r="H576" s="5">
        <f>'Списак уч. по учионицама'!D648</f>
        <v>6</v>
      </c>
      <c r="I576" s="7" t="str">
        <f>'Списак уч. по учионицама'!F648</f>
        <v>С.Г. Митраљета</v>
      </c>
      <c r="J576" s="8">
        <f>'Списак уч. по учионицама'!K648</f>
        <v>21</v>
      </c>
      <c r="K576" s="9">
        <f>'Списак уч. по учионицама'!L648</f>
        <v>6</v>
      </c>
    </row>
    <row r="577" spans="1:11" ht="36" customHeight="1" thickTop="1" x14ac:dyDescent="0.25">
      <c r="A577" s="2" t="s">
        <v>13</v>
      </c>
      <c r="B577" s="3" t="s">
        <v>14</v>
      </c>
      <c r="C577" s="3" t="s">
        <v>15</v>
      </c>
      <c r="D577" s="3" t="s">
        <v>16</v>
      </c>
      <c r="E577" s="4" t="s">
        <v>17</v>
      </c>
      <c r="G577" s="2" t="s">
        <v>13</v>
      </c>
      <c r="H577" s="3" t="s">
        <v>14</v>
      </c>
      <c r="I577" s="3" t="s">
        <v>15</v>
      </c>
      <c r="J577" s="3" t="s">
        <v>16</v>
      </c>
      <c r="K577" s="4" t="s">
        <v>17</v>
      </c>
    </row>
    <row r="578" spans="1:11" ht="36" customHeight="1" thickBot="1" x14ac:dyDescent="0.3">
      <c r="A578" s="6" t="str">
        <f>'Списак уч. по учионицама'!C649</f>
        <v>Лазар Јешић</v>
      </c>
      <c r="B578" s="5">
        <f>'Списак уч. по учионицама'!D649</f>
        <v>6</v>
      </c>
      <c r="C578" s="7" t="str">
        <f>'Списак уч. по учионицама'!F649</f>
        <v>Драган Лукић</v>
      </c>
      <c r="D578" s="8">
        <f>'Списак уч. по учионицама'!K649</f>
        <v>21</v>
      </c>
      <c r="E578" s="9">
        <f>'Списак уч. по учионицама'!L649</f>
        <v>8</v>
      </c>
      <c r="G578" s="6" t="str">
        <f>'Списак уч. по учионицама'!C650</f>
        <v>Олга Михаиловић</v>
      </c>
      <c r="H578" s="5">
        <f>'Списак уч. по учионицама'!D650</f>
        <v>6</v>
      </c>
      <c r="I578" s="7" t="str">
        <f>'Списак уч. по учионицама'!F650</f>
        <v>Г. Принцип</v>
      </c>
      <c r="J578" s="8">
        <f>'Списак уч. по учионицама'!K650</f>
        <v>21</v>
      </c>
      <c r="K578" s="9">
        <f>'Списак уч. по учионицама'!L650</f>
        <v>9</v>
      </c>
    </row>
    <row r="579" spans="1:11" ht="36" customHeight="1" thickTop="1" x14ac:dyDescent="0.25">
      <c r="A579" s="2" t="s">
        <v>13</v>
      </c>
      <c r="B579" s="3" t="s">
        <v>14</v>
      </c>
      <c r="C579" s="3" t="s">
        <v>15</v>
      </c>
      <c r="D579" s="3" t="s">
        <v>16</v>
      </c>
      <c r="E579" s="4" t="s">
        <v>17</v>
      </c>
      <c r="G579" s="2" t="s">
        <v>13</v>
      </c>
      <c r="H579" s="3" t="s">
        <v>14</v>
      </c>
      <c r="I579" s="3" t="s">
        <v>15</v>
      </c>
      <c r="J579" s="3" t="s">
        <v>16</v>
      </c>
      <c r="K579" s="4" t="s">
        <v>17</v>
      </c>
    </row>
    <row r="580" spans="1:11" ht="36" customHeight="1" thickBot="1" x14ac:dyDescent="0.3">
      <c r="A580" s="6" t="str">
        <f>'Списак уч. по учионицама'!C651</f>
        <v>Миона Мисовић</v>
      </c>
      <c r="B580" s="5">
        <f>'Списак уч. по учионицама'!D651</f>
        <v>6</v>
      </c>
      <c r="C580" s="7" t="str">
        <f>'Списак уч. по учионицама'!F651</f>
        <v>„Бранко Ћопић“</v>
      </c>
      <c r="D580" s="8">
        <f>'Списак уч. по учионицама'!K651</f>
        <v>21</v>
      </c>
      <c r="E580" s="9">
        <f>'Списак уч. по учионицама'!L651</f>
        <v>11</v>
      </c>
      <c r="G580" s="6" t="str">
        <f>'Списак уч. по учионицама'!C652</f>
        <v>Андрија Пралица</v>
      </c>
      <c r="H580" s="5">
        <f>'Списак уч. по учионицама'!D652</f>
        <v>6</v>
      </c>
      <c r="I580" s="7" t="str">
        <f>'Списак уч. по учионицама'!F652</f>
        <v>Иван Горан Ковачић</v>
      </c>
      <c r="J580" s="8">
        <f>'Списак уч. по учионицама'!K652</f>
        <v>21</v>
      </c>
      <c r="K580" s="9">
        <f>'Списак уч. по учионицама'!L652</f>
        <v>14</v>
      </c>
    </row>
    <row r="581" spans="1:11" ht="36" customHeight="1" thickTop="1" x14ac:dyDescent="0.25">
      <c r="A581" s="2" t="s">
        <v>13</v>
      </c>
      <c r="B581" s="3" t="s">
        <v>14</v>
      </c>
      <c r="C581" s="3" t="s">
        <v>15</v>
      </c>
      <c r="D581" s="3" t="s">
        <v>16</v>
      </c>
      <c r="E581" s="4" t="s">
        <v>17</v>
      </c>
      <c r="G581" s="2" t="s">
        <v>13</v>
      </c>
      <c r="H581" s="3" t="s">
        <v>14</v>
      </c>
      <c r="I581" s="3" t="s">
        <v>15</v>
      </c>
      <c r="J581" s="3" t="s">
        <v>16</v>
      </c>
      <c r="K581" s="4" t="s">
        <v>17</v>
      </c>
    </row>
    <row r="582" spans="1:11" ht="36" customHeight="1" thickBot="1" x14ac:dyDescent="0.3">
      <c r="A582" s="6" t="str">
        <f>'Списак уч. по учионицама'!C653</f>
        <v>Олга Тошев</v>
      </c>
      <c r="B582" s="5">
        <f>'Списак уч. по учионицама'!D653</f>
        <v>6</v>
      </c>
      <c r="C582" s="7" t="str">
        <f>'Списак уч. по учионицама'!F653</f>
        <v>Кнегиња Милица</v>
      </c>
      <c r="D582" s="8">
        <f>'Списак уч. по учионицама'!K653</f>
        <v>21</v>
      </c>
      <c r="E582" s="9">
        <f>'Списак уч. по учионицама'!L653</f>
        <v>16</v>
      </c>
      <c r="G582" s="6" t="str">
        <f>'Списак уч. по учионицама'!C654</f>
        <v>Тара Салом</v>
      </c>
      <c r="H582" s="5">
        <f>'Списак уч. по учионицама'!D654</f>
        <v>6</v>
      </c>
      <c r="I582" s="7" t="str">
        <f>'Списак уч. по учионицама'!F654</f>
        <v>20. октобар</v>
      </c>
      <c r="J582" s="8">
        <f>'Списак уч. по учионицама'!K654</f>
        <v>21</v>
      </c>
      <c r="K582" s="9">
        <f>'Списак уч. по учионицама'!L654</f>
        <v>17</v>
      </c>
    </row>
    <row r="583" spans="1:11" ht="36" customHeight="1" thickTop="1" x14ac:dyDescent="0.25">
      <c r="A583" s="2" t="s">
        <v>13</v>
      </c>
      <c r="B583" s="3" t="s">
        <v>14</v>
      </c>
      <c r="C583" s="3" t="s">
        <v>15</v>
      </c>
      <c r="D583" s="3" t="s">
        <v>16</v>
      </c>
      <c r="E583" s="4" t="s">
        <v>17</v>
      </c>
      <c r="G583" s="2" t="s">
        <v>13</v>
      </c>
      <c r="H583" s="3" t="s">
        <v>14</v>
      </c>
      <c r="I583" s="3" t="s">
        <v>15</v>
      </c>
      <c r="J583" s="3" t="s">
        <v>16</v>
      </c>
      <c r="K583" s="4" t="s">
        <v>17</v>
      </c>
    </row>
    <row r="584" spans="1:11" ht="36" customHeight="1" thickBot="1" x14ac:dyDescent="0.3">
      <c r="A584" s="6" t="str">
        <f>'Списак уч. по учионицама'!C655</f>
        <v xml:space="preserve">Петар Милашиновић </v>
      </c>
      <c r="B584" s="5">
        <f>'Списак уч. по учионицама'!D655</f>
        <v>6</v>
      </c>
      <c r="C584" s="7" t="str">
        <f>'Списак уч. по учионицама'!F655</f>
        <v xml:space="preserve">Данило Киш </v>
      </c>
      <c r="D584" s="8">
        <f>'Списак уч. по учионицама'!K655</f>
        <v>21</v>
      </c>
      <c r="E584" s="9">
        <f>'Списак уч. по учионицама'!L655</f>
        <v>19</v>
      </c>
      <c r="G584" s="6" t="str">
        <f>'Списак уч. по учионицама'!C656</f>
        <v>Нина Милетић</v>
      </c>
      <c r="H584" s="5">
        <f>'Списак уч. по учионицама'!D656</f>
        <v>6</v>
      </c>
      <c r="I584" s="7" t="str">
        <f>'Списак уч. по учионицама'!F656</f>
        <v>И. Бирчанин</v>
      </c>
      <c r="J584" s="8">
        <f>'Списак уч. по учионицама'!K656</f>
        <v>21</v>
      </c>
      <c r="K584" s="9">
        <f>'Списак уч. по учионицама'!L656</f>
        <v>22</v>
      </c>
    </row>
    <row r="585" spans="1:11" ht="36" customHeight="1" thickTop="1" x14ac:dyDescent="0.25">
      <c r="A585" s="2" t="s">
        <v>13</v>
      </c>
      <c r="B585" s="3" t="s">
        <v>14</v>
      </c>
      <c r="C585" s="3" t="s">
        <v>15</v>
      </c>
      <c r="D585" s="3" t="s">
        <v>16</v>
      </c>
      <c r="E585" s="4" t="s">
        <v>17</v>
      </c>
      <c r="G585" s="2" t="s">
        <v>13</v>
      </c>
      <c r="H585" s="3" t="s">
        <v>14</v>
      </c>
      <c r="I585" s="3" t="s">
        <v>15</v>
      </c>
      <c r="J585" s="3" t="s">
        <v>16</v>
      </c>
      <c r="K585" s="4" t="s">
        <v>17</v>
      </c>
    </row>
    <row r="586" spans="1:11" ht="36" customHeight="1" thickBot="1" x14ac:dyDescent="0.3">
      <c r="A586" s="6" t="str">
        <f>'Списак уч. по учионицама'!C657</f>
        <v>Страхиња Никодијевић</v>
      </c>
      <c r="B586" s="5">
        <f>'Списак уч. по учионицама'!D657</f>
        <v>6</v>
      </c>
      <c r="C586" s="7" t="str">
        <f>'Списак уч. по учионицама'!F657</f>
        <v xml:space="preserve">Ђура Даничић </v>
      </c>
      <c r="D586" s="8">
        <f>'Списак уч. по учионицама'!K657</f>
        <v>21</v>
      </c>
      <c r="E586" s="9">
        <f>'Списак уч. по учионицама'!L657</f>
        <v>24</v>
      </c>
      <c r="G586" s="6" t="str">
        <f>'Списак уч. по учионицама'!C658</f>
        <v>Нина Андрејевић</v>
      </c>
      <c r="H586" s="5">
        <f>'Списак уч. по учионицама'!D658</f>
        <v>7</v>
      </c>
      <c r="I586" s="7" t="str">
        <f>'Списак уч. по учионицама'!F658</f>
        <v>Математичка гимназија</v>
      </c>
      <c r="J586" s="8">
        <f>'Списак уч. по учионицама'!K658</f>
        <v>21</v>
      </c>
      <c r="K586" s="9">
        <f>'Списак уч. по учионицама'!L658</f>
        <v>2</v>
      </c>
    </row>
    <row r="587" spans="1:11" ht="36" customHeight="1" thickTop="1" x14ac:dyDescent="0.25">
      <c r="A587" s="2" t="s">
        <v>13</v>
      </c>
      <c r="B587" s="3" t="s">
        <v>14</v>
      </c>
      <c r="C587" s="3" t="s">
        <v>15</v>
      </c>
      <c r="D587" s="3" t="s">
        <v>16</v>
      </c>
      <c r="E587" s="4" t="s">
        <v>17</v>
      </c>
      <c r="G587" s="2" t="s">
        <v>13</v>
      </c>
      <c r="H587" s="3" t="s">
        <v>14</v>
      </c>
      <c r="I587" s="3" t="s">
        <v>15</v>
      </c>
      <c r="J587" s="3" t="s">
        <v>16</v>
      </c>
      <c r="K587" s="4" t="s">
        <v>17</v>
      </c>
    </row>
    <row r="588" spans="1:11" ht="36" customHeight="1" thickBot="1" x14ac:dyDescent="0.3">
      <c r="A588" s="6" t="str">
        <f>'Списак уч. по учионицама'!C659</f>
        <v>Михајло Турина</v>
      </c>
      <c r="B588" s="5">
        <f>'Списак уч. по учионицама'!D659</f>
        <v>7</v>
      </c>
      <c r="C588" s="7" t="str">
        <f>'Списак уч. по учионицама'!F659</f>
        <v>Филип Кљајић Фића</v>
      </c>
      <c r="D588" s="8">
        <f>'Списак уч. по учионицама'!K659</f>
        <v>21</v>
      </c>
      <c r="E588" s="9">
        <f>'Списак уч. по учионицама'!L659</f>
        <v>4</v>
      </c>
      <c r="G588" s="6" t="str">
        <f>'Списак уч. по учионицама'!C660</f>
        <v>Филип Ивковић</v>
      </c>
      <c r="H588" s="5">
        <f>'Списак уч. по учионицама'!D660</f>
        <v>7</v>
      </c>
      <c r="I588" s="7" t="str">
        <f>'Списак уч. по учионицама'!F660</f>
        <v>ОШ ,,Јован Миодраговић”</v>
      </c>
      <c r="J588" s="8">
        <f>'Списак уч. по учионицама'!K660</f>
        <v>21</v>
      </c>
      <c r="K588" s="9">
        <f>'Списак уч. по учионицама'!L660</f>
        <v>7</v>
      </c>
    </row>
    <row r="589" spans="1:11" ht="36" customHeight="1" thickTop="1" x14ac:dyDescent="0.25">
      <c r="A589" s="2" t="s">
        <v>13</v>
      </c>
      <c r="B589" s="3" t="s">
        <v>14</v>
      </c>
      <c r="C589" s="3" t="s">
        <v>15</v>
      </c>
      <c r="D589" s="3" t="s">
        <v>16</v>
      </c>
      <c r="E589" s="4" t="s">
        <v>17</v>
      </c>
      <c r="G589" s="2" t="s">
        <v>13</v>
      </c>
      <c r="H589" s="3" t="s">
        <v>14</v>
      </c>
      <c r="I589" s="3" t="s">
        <v>15</v>
      </c>
      <c r="J589" s="3" t="s">
        <v>16</v>
      </c>
      <c r="K589" s="4" t="s">
        <v>17</v>
      </c>
    </row>
    <row r="590" spans="1:11" ht="36" customHeight="1" thickBot="1" x14ac:dyDescent="0.3">
      <c r="A590" s="6" t="str">
        <f>'Списак уч. по учионицама'!C661</f>
        <v>Милица Вучковић</v>
      </c>
      <c r="B590" s="5">
        <f>'Списак уч. по учионицама'!D661</f>
        <v>7</v>
      </c>
      <c r="C590" s="7" t="str">
        <f>'Списак уч. по учионицама'!F661</f>
        <v>20. октобар</v>
      </c>
      <c r="D590" s="8">
        <f>'Списак уч. по учионицама'!K661</f>
        <v>21</v>
      </c>
      <c r="E590" s="9">
        <f>'Списак уч. по учионицама'!L661</f>
        <v>10</v>
      </c>
      <c r="G590" s="6" t="str">
        <f>'Списак уч. по учионицама'!C662</f>
        <v>Дуња Ђујић</v>
      </c>
      <c r="H590" s="5">
        <f>'Списак уч. по учионицама'!D662</f>
        <v>7</v>
      </c>
      <c r="I590" s="7" t="str">
        <f>'Списак уч. по учионицама'!F662</f>
        <v>Иван Горан Ковачић</v>
      </c>
      <c r="J590" s="8">
        <f>'Списак уч. по учионицама'!K662</f>
        <v>21</v>
      </c>
      <c r="K590" s="9">
        <f>'Списак уч. по учионицама'!L662</f>
        <v>12</v>
      </c>
    </row>
    <row r="591" spans="1:11" ht="36" customHeight="1" thickTop="1" x14ac:dyDescent="0.25">
      <c r="A591" s="2" t="s">
        <v>13</v>
      </c>
      <c r="B591" s="3" t="s">
        <v>14</v>
      </c>
      <c r="C591" s="3" t="s">
        <v>15</v>
      </c>
      <c r="D591" s="3" t="s">
        <v>16</v>
      </c>
      <c r="E591" s="4" t="s">
        <v>17</v>
      </c>
      <c r="G591" s="2" t="s">
        <v>13</v>
      </c>
      <c r="H591" s="3" t="s">
        <v>14</v>
      </c>
      <c r="I591" s="3" t="s">
        <v>15</v>
      </c>
      <c r="J591" s="3" t="s">
        <v>16</v>
      </c>
      <c r="K591" s="4" t="s">
        <v>17</v>
      </c>
    </row>
    <row r="592" spans="1:11" ht="36" customHeight="1" thickBot="1" x14ac:dyDescent="0.3">
      <c r="A592" s="6" t="str">
        <f>'Списак уч. по учионицама'!C663</f>
        <v>Биљана Стевановић</v>
      </c>
      <c r="B592" s="5">
        <f>'Списак уч. по учионицама'!D663</f>
        <v>7</v>
      </c>
      <c r="C592" s="7" t="str">
        <f>'Списак уч. по учионицама'!F663</f>
        <v>Свети Сава</v>
      </c>
      <c r="D592" s="8">
        <f>'Списак уч. по учионицама'!K663</f>
        <v>21</v>
      </c>
      <c r="E592" s="9">
        <f>'Списак уч. по учионицама'!L663</f>
        <v>13</v>
      </c>
      <c r="G592" s="6" t="str">
        <f>'Списак уч. по учионицама'!C664</f>
        <v>Ана Љушић</v>
      </c>
      <c r="H592" s="5">
        <f>'Списак уч. по учионицама'!D664</f>
        <v>7</v>
      </c>
      <c r="I592" s="7" t="str">
        <f>'Списак уч. по учионицама'!F664</f>
        <v>Младост</v>
      </c>
      <c r="J592" s="8">
        <f>'Списак уч. по учионицама'!K664</f>
        <v>21</v>
      </c>
      <c r="K592" s="9">
        <f>'Списак уч. по учионицама'!L664</f>
        <v>15</v>
      </c>
    </row>
    <row r="593" spans="1:11" ht="36" customHeight="1" thickTop="1" x14ac:dyDescent="0.25">
      <c r="A593" s="2" t="s">
        <v>13</v>
      </c>
      <c r="B593" s="3" t="s">
        <v>14</v>
      </c>
      <c r="C593" s="3" t="s">
        <v>15</v>
      </c>
      <c r="D593" s="3" t="s">
        <v>16</v>
      </c>
      <c r="E593" s="4" t="s">
        <v>17</v>
      </c>
      <c r="G593" s="2" t="s">
        <v>13</v>
      </c>
      <c r="H593" s="3" t="s">
        <v>14</v>
      </c>
      <c r="I593" s="3" t="s">
        <v>15</v>
      </c>
      <c r="J593" s="3" t="s">
        <v>16</v>
      </c>
      <c r="K593" s="4" t="s">
        <v>17</v>
      </c>
    </row>
    <row r="594" spans="1:11" ht="36" customHeight="1" thickBot="1" x14ac:dyDescent="0.3">
      <c r="A594" s="6" t="str">
        <f>'Списак уч. по учионицама'!C665</f>
        <v>Филип Денисов</v>
      </c>
      <c r="B594" s="5">
        <f>'Списак уч. по учионицама'!D665</f>
        <v>7</v>
      </c>
      <c r="C594" s="7" t="str">
        <f>'Списак уч. по учионицама'!F665</f>
        <v>Браћа Барух</v>
      </c>
      <c r="D594" s="8">
        <f>'Списак уч. по учионицама'!K665</f>
        <v>21</v>
      </c>
      <c r="E594" s="9">
        <f>'Списак уч. по учионицама'!L665</f>
        <v>18</v>
      </c>
      <c r="G594" s="6" t="str">
        <f>'Списак уч. по учионицама'!C666</f>
        <v>Ненад Марковић</v>
      </c>
      <c r="H594" s="5">
        <f>'Списак уч. по учионицама'!D666</f>
        <v>7</v>
      </c>
      <c r="I594" s="7" t="str">
        <f>'Списак уч. по учионицама'!F666</f>
        <v xml:space="preserve">ОШ « Светозар Марковић» </v>
      </c>
      <c r="J594" s="8">
        <f>'Списак уч. по учионицама'!K666</f>
        <v>21</v>
      </c>
      <c r="K594" s="9">
        <f>'Списак уч. по учионицама'!L666</f>
        <v>20</v>
      </c>
    </row>
    <row r="595" spans="1:11" ht="36" customHeight="1" thickTop="1" x14ac:dyDescent="0.25">
      <c r="A595" s="2" t="s">
        <v>13</v>
      </c>
      <c r="B595" s="3" t="s">
        <v>14</v>
      </c>
      <c r="C595" s="3" t="s">
        <v>15</v>
      </c>
      <c r="D595" s="3" t="s">
        <v>16</v>
      </c>
      <c r="E595" s="4" t="s">
        <v>17</v>
      </c>
      <c r="G595" s="2" t="s">
        <v>13</v>
      </c>
      <c r="H595" s="3" t="s">
        <v>14</v>
      </c>
      <c r="I595" s="3" t="s">
        <v>15</v>
      </c>
      <c r="J595" s="3" t="s">
        <v>16</v>
      </c>
      <c r="K595" s="4" t="s">
        <v>17</v>
      </c>
    </row>
    <row r="596" spans="1:11" ht="36" customHeight="1" thickBot="1" x14ac:dyDescent="0.3">
      <c r="A596" s="6" t="str">
        <f>'Списак уч. по учионицама'!C667</f>
        <v>Јана Самарџић</v>
      </c>
      <c r="B596" s="5">
        <f>'Списак уч. по учионицама'!D667</f>
        <v>7</v>
      </c>
      <c r="C596" s="7" t="str">
        <f>'Списак уч. по учионицама'!F667</f>
        <v>Мајка Југовића</v>
      </c>
      <c r="D596" s="8">
        <f>'Списак уч. по учионицама'!K667</f>
        <v>21</v>
      </c>
      <c r="E596" s="9">
        <f>'Списак уч. по учионицама'!L667</f>
        <v>21</v>
      </c>
      <c r="G596" s="6" t="str">
        <f>'Списак уч. по учионицама'!C668</f>
        <v>Марко Чучковић</v>
      </c>
      <c r="H596" s="5">
        <f>'Списак уч. по учионицама'!D668</f>
        <v>7</v>
      </c>
      <c r="I596" s="7" t="str">
        <f>'Списак уч. по учионицама'!F668</f>
        <v>Бранко Радичевић</v>
      </c>
      <c r="J596" s="8">
        <f>'Списак уч. по учионицама'!K668</f>
        <v>21</v>
      </c>
      <c r="K596" s="9">
        <f>'Списак уч. по учионицама'!L668</f>
        <v>25</v>
      </c>
    </row>
    <row r="597" spans="1:11" ht="36" customHeight="1" thickTop="1" x14ac:dyDescent="0.25">
      <c r="A597" s="2" t="s">
        <v>13</v>
      </c>
      <c r="B597" s="3" t="s">
        <v>14</v>
      </c>
      <c r="C597" s="3" t="s">
        <v>15</v>
      </c>
      <c r="D597" s="3" t="s">
        <v>16</v>
      </c>
      <c r="E597" s="4" t="s">
        <v>17</v>
      </c>
      <c r="G597" s="2" t="s">
        <v>13</v>
      </c>
      <c r="H597" s="3" t="s">
        <v>14</v>
      </c>
      <c r="I597" s="3" t="s">
        <v>15</v>
      </c>
      <c r="J597" s="3" t="s">
        <v>16</v>
      </c>
      <c r="K597" s="4" t="s">
        <v>17</v>
      </c>
    </row>
    <row r="598" spans="1:11" ht="36" customHeight="1" thickBot="1" x14ac:dyDescent="0.3">
      <c r="A598" s="6" t="str">
        <f>'Списак уч. по учионицама'!C669</f>
        <v xml:space="preserve">Лара Јоксимовић </v>
      </c>
      <c r="B598" s="5">
        <f>'Списак уч. по учионицама'!D669</f>
        <v>8</v>
      </c>
      <c r="C598" s="7" t="str">
        <f>'Списак уч. по учионицама'!F669</f>
        <v xml:space="preserve">Данило Киш </v>
      </c>
      <c r="D598" s="8">
        <f>'Списак уч. по учионицама'!K669</f>
        <v>21</v>
      </c>
      <c r="E598" s="9">
        <f>'Списак уч. по учионицама'!L669</f>
        <v>5</v>
      </c>
      <c r="G598" s="6" t="str">
        <f>'Списак уч. по учионицама'!C670</f>
        <v>Соња Стојановић</v>
      </c>
      <c r="H598" s="5">
        <f>'Списак уч. по учионицама'!D670</f>
        <v>8</v>
      </c>
      <c r="I598" s="7" t="str">
        <f>'Списак уч. по учионицама'!F670</f>
        <v>Дринка Павловић</v>
      </c>
      <c r="J598" s="8">
        <f>'Списак уч. по учионицама'!K670</f>
        <v>21</v>
      </c>
      <c r="K598" s="9">
        <f>'Списак уч. по учионицама'!L670</f>
        <v>23</v>
      </c>
    </row>
    <row r="599" spans="1:11" ht="36" customHeight="1" thickTop="1" x14ac:dyDescent="0.25">
      <c r="A599" s="2" t="s">
        <v>13</v>
      </c>
      <c r="B599" s="3" t="s">
        <v>14</v>
      </c>
      <c r="C599" s="3" t="s">
        <v>15</v>
      </c>
      <c r="D599" s="3" t="s">
        <v>16</v>
      </c>
      <c r="E599" s="4" t="s">
        <v>17</v>
      </c>
      <c r="G599" s="2" t="s">
        <v>13</v>
      </c>
      <c r="H599" s="3" t="s">
        <v>14</v>
      </c>
      <c r="I599" s="3" t="s">
        <v>15</v>
      </c>
      <c r="J599" s="3" t="s">
        <v>16</v>
      </c>
      <c r="K599" s="4" t="s">
        <v>17</v>
      </c>
    </row>
    <row r="600" spans="1:11" ht="36" customHeight="1" thickBot="1" x14ac:dyDescent="0.3">
      <c r="A600" s="6">
        <f>'Списак уч. по учионицама'!C671</f>
        <v>0</v>
      </c>
      <c r="B600" s="5">
        <f>'Списак уч. по учионицама'!D671</f>
        <v>0</v>
      </c>
      <c r="C600" s="7">
        <f>'Списак уч. по учионицама'!F671</f>
        <v>0</v>
      </c>
      <c r="D600" s="8">
        <f>'Списак уч. по учионицама'!K671</f>
        <v>0</v>
      </c>
      <c r="E600" s="9">
        <f>'Списак уч. по учионицама'!L671</f>
        <v>0</v>
      </c>
      <c r="G600" s="6">
        <f>'Списак уч. по учионицама'!C672</f>
        <v>0</v>
      </c>
      <c r="H600" s="5">
        <f>'Списак уч. по учионицама'!D672</f>
        <v>0</v>
      </c>
      <c r="I600" s="7">
        <f>'Списак уч. по учионицама'!F672</f>
        <v>0</v>
      </c>
      <c r="J600" s="8">
        <f>'Списак уч. по учионицама'!K672</f>
        <v>0</v>
      </c>
      <c r="K600" s="9">
        <f>'Списак уч. по учионицама'!L672</f>
        <v>0</v>
      </c>
    </row>
    <row r="601" spans="1:11" ht="36" customHeight="1" thickTop="1" x14ac:dyDescent="0.25">
      <c r="A601" s="2" t="s">
        <v>13</v>
      </c>
      <c r="B601" s="3" t="s">
        <v>14</v>
      </c>
      <c r="C601" s="3" t="s">
        <v>15</v>
      </c>
      <c r="D601" s="3" t="s">
        <v>16</v>
      </c>
      <c r="E601" s="4" t="s">
        <v>17</v>
      </c>
      <c r="G601" s="2" t="s">
        <v>13</v>
      </c>
      <c r="H601" s="3" t="s">
        <v>14</v>
      </c>
      <c r="I601" s="3" t="s">
        <v>15</v>
      </c>
      <c r="J601" s="3" t="s">
        <v>16</v>
      </c>
      <c r="K601" s="4" t="s">
        <v>17</v>
      </c>
    </row>
    <row r="602" spans="1:11" ht="36" customHeight="1" thickBot="1" x14ac:dyDescent="0.3">
      <c r="A602" s="6">
        <f>'Списак уч. по учионицама'!C673</f>
        <v>0</v>
      </c>
      <c r="B602" s="5">
        <f>'Списак уч. по учионицама'!D673</f>
        <v>0</v>
      </c>
      <c r="C602" s="7">
        <f>'Списак уч. по учионицама'!F673</f>
        <v>0</v>
      </c>
      <c r="D602" s="8">
        <f>'Списак уч. по учионицама'!K673</f>
        <v>0</v>
      </c>
      <c r="E602" s="9">
        <f>'Списак уч. по учионицама'!L673</f>
        <v>0</v>
      </c>
      <c r="G602" s="6">
        <f>'Списак уч. по учионицама'!C674</f>
        <v>0</v>
      </c>
      <c r="H602" s="5">
        <f>'Списак уч. по учионицама'!D674</f>
        <v>0</v>
      </c>
      <c r="I602" s="7">
        <f>'Списак уч. по учионицама'!F674</f>
        <v>0</v>
      </c>
      <c r="J602" s="8">
        <f>'Списак уч. по учионицама'!K674</f>
        <v>0</v>
      </c>
      <c r="K602" s="9">
        <f>'Списак уч. по учионицама'!L674</f>
        <v>0</v>
      </c>
    </row>
    <row r="603" spans="1:11" ht="36" customHeight="1" thickTop="1" x14ac:dyDescent="0.25">
      <c r="A603" s="2" t="s">
        <v>13</v>
      </c>
      <c r="B603" s="3" t="s">
        <v>14</v>
      </c>
      <c r="C603" s="3" t="s">
        <v>15</v>
      </c>
      <c r="D603" s="3" t="s">
        <v>16</v>
      </c>
      <c r="E603" s="4" t="s">
        <v>17</v>
      </c>
      <c r="G603" s="2" t="s">
        <v>13</v>
      </c>
      <c r="H603" s="3" t="s">
        <v>14</v>
      </c>
      <c r="I603" s="3" t="s">
        <v>15</v>
      </c>
      <c r="J603" s="3" t="s">
        <v>16</v>
      </c>
      <c r="K603" s="4" t="s">
        <v>17</v>
      </c>
    </row>
    <row r="604" spans="1:11" ht="36" customHeight="1" thickBot="1" x14ac:dyDescent="0.3">
      <c r="A604" s="6">
        <f>'Списак уч. по учионицама'!C675</f>
        <v>0</v>
      </c>
      <c r="B604" s="5">
        <f>'Списак уч. по учионицама'!D675</f>
        <v>0</v>
      </c>
      <c r="C604" s="7">
        <f>'Списак уч. по учионицама'!F675</f>
        <v>0</v>
      </c>
      <c r="D604" s="8">
        <f>'Списак уч. по учионицама'!K675</f>
        <v>0</v>
      </c>
      <c r="E604" s="9">
        <f>'Списак уч. по учионицама'!L675</f>
        <v>0</v>
      </c>
      <c r="G604" s="6">
        <f>'Списак уч. по учионицама'!C676</f>
        <v>0</v>
      </c>
      <c r="H604" s="5">
        <f>'Списак уч. по учионицама'!D676</f>
        <v>0</v>
      </c>
      <c r="I604" s="7">
        <f>'Списак уч. по учионицама'!F676</f>
        <v>0</v>
      </c>
      <c r="J604" s="8">
        <f>'Списак уч. по учионицама'!K676</f>
        <v>0</v>
      </c>
      <c r="K604" s="9">
        <f>'Списак уч. по учионицама'!L676</f>
        <v>0</v>
      </c>
    </row>
    <row r="605" spans="1:11" ht="36" customHeight="1" thickTop="1" x14ac:dyDescent="0.25">
      <c r="A605" s="2" t="s">
        <v>13</v>
      </c>
      <c r="B605" s="3" t="s">
        <v>14</v>
      </c>
      <c r="C605" s="3" t="s">
        <v>15</v>
      </c>
      <c r="D605" s="3" t="s">
        <v>16</v>
      </c>
      <c r="E605" s="4" t="s">
        <v>17</v>
      </c>
      <c r="G605" s="2" t="s">
        <v>13</v>
      </c>
      <c r="H605" s="3" t="s">
        <v>14</v>
      </c>
      <c r="I605" s="3" t="s">
        <v>15</v>
      </c>
      <c r="J605" s="3" t="s">
        <v>16</v>
      </c>
      <c r="K605" s="4" t="s">
        <v>17</v>
      </c>
    </row>
    <row r="606" spans="1:11" ht="36" customHeight="1" thickBot="1" x14ac:dyDescent="0.3">
      <c r="A606" s="6">
        <f>'Списак уч. по учионицама'!C677</f>
        <v>0</v>
      </c>
      <c r="B606" s="5">
        <f>'Списак уч. по учионицама'!D677</f>
        <v>0</v>
      </c>
      <c r="C606" s="7">
        <f>'Списак уч. по учионицама'!F677</f>
        <v>0</v>
      </c>
      <c r="D606" s="8">
        <f>'Списак уч. по учионицама'!K677</f>
        <v>0</v>
      </c>
      <c r="E606" s="9">
        <f>'Списак уч. по учионицама'!L677</f>
        <v>0</v>
      </c>
      <c r="G606" s="6">
        <f>'Списак уч. по учионицама'!C678</f>
        <v>0</v>
      </c>
      <c r="H606" s="5">
        <f>'Списак уч. по учионицама'!D678</f>
        <v>0</v>
      </c>
      <c r="I606" s="7">
        <f>'Списак уч. по учионицама'!F678</f>
        <v>0</v>
      </c>
      <c r="J606" s="8">
        <f>'Списак уч. по учионицама'!K678</f>
        <v>0</v>
      </c>
      <c r="K606" s="9">
        <f>'Списак уч. по учионицама'!L678</f>
        <v>0</v>
      </c>
    </row>
    <row r="607" spans="1:11" ht="36" customHeight="1" thickTop="1" x14ac:dyDescent="0.25">
      <c r="A607" s="2" t="s">
        <v>13</v>
      </c>
      <c r="B607" s="3" t="s">
        <v>14</v>
      </c>
      <c r="C607" s="3" t="s">
        <v>15</v>
      </c>
      <c r="D607" s="3" t="s">
        <v>16</v>
      </c>
      <c r="E607" s="4" t="s">
        <v>17</v>
      </c>
      <c r="G607" s="2" t="s">
        <v>13</v>
      </c>
      <c r="H607" s="3" t="s">
        <v>14</v>
      </c>
      <c r="I607" s="3" t="s">
        <v>15</v>
      </c>
      <c r="J607" s="3" t="s">
        <v>16</v>
      </c>
      <c r="K607" s="4" t="s">
        <v>17</v>
      </c>
    </row>
    <row r="608" spans="1:11" ht="36" customHeight="1" thickBot="1" x14ac:dyDescent="0.3">
      <c r="A608" s="6">
        <f>'Списак уч. по учионицама'!C679</f>
        <v>0</v>
      </c>
      <c r="B608" s="5">
        <f>'Списак уч. по учионицама'!D679</f>
        <v>0</v>
      </c>
      <c r="C608" s="7">
        <f>'Списак уч. по учионицама'!F679</f>
        <v>0</v>
      </c>
      <c r="D608" s="8">
        <f>'Списак уч. по учионицама'!K679</f>
        <v>0</v>
      </c>
      <c r="E608" s="9">
        <f>'Списак уч. по учионицама'!L679</f>
        <v>0</v>
      </c>
      <c r="G608" s="6">
        <f>'Списак уч. по учионицама'!C680</f>
        <v>0</v>
      </c>
      <c r="H608" s="5">
        <f>'Списак уч. по учионицама'!D680</f>
        <v>0</v>
      </c>
      <c r="I608" s="7">
        <f>'Списак уч. по учионицама'!F680</f>
        <v>0</v>
      </c>
      <c r="J608" s="8">
        <f>'Списак уч. по учионицама'!K680</f>
        <v>0</v>
      </c>
      <c r="K608" s="9">
        <f>'Списак уч. по учионицама'!L680</f>
        <v>0</v>
      </c>
    </row>
    <row r="609" spans="1:11" ht="36" customHeight="1" thickTop="1" x14ac:dyDescent="0.25">
      <c r="A609" s="2" t="s">
        <v>13</v>
      </c>
      <c r="B609" s="3" t="s">
        <v>14</v>
      </c>
      <c r="C609" s="3" t="s">
        <v>15</v>
      </c>
      <c r="D609" s="3" t="s">
        <v>16</v>
      </c>
      <c r="E609" s="4" t="s">
        <v>17</v>
      </c>
      <c r="G609" s="2" t="s">
        <v>13</v>
      </c>
      <c r="H609" s="3" t="s">
        <v>14</v>
      </c>
      <c r="I609" s="3" t="s">
        <v>15</v>
      </c>
      <c r="J609" s="3" t="s">
        <v>16</v>
      </c>
      <c r="K609" s="4" t="s">
        <v>17</v>
      </c>
    </row>
    <row r="610" spans="1:11" ht="36" customHeight="1" thickBot="1" x14ac:dyDescent="0.3">
      <c r="A610" s="6">
        <f>'Списак уч. по учионицама'!C681</f>
        <v>0</v>
      </c>
      <c r="B610" s="5">
        <f>'Списак уч. по учионицама'!D681</f>
        <v>0</v>
      </c>
      <c r="C610" s="7">
        <f>'Списак уч. по учионицама'!F681</f>
        <v>0</v>
      </c>
      <c r="D610" s="8">
        <f>'Списак уч. по учионицама'!K681</f>
        <v>0</v>
      </c>
      <c r="E610" s="9">
        <f>'Списак уч. по учионицама'!L681</f>
        <v>0</v>
      </c>
      <c r="G610" s="6">
        <f>'Списак уч. по учионицама'!C682</f>
        <v>0</v>
      </c>
      <c r="H610" s="5">
        <f>'Списак уч. по учионицама'!D682</f>
        <v>0</v>
      </c>
      <c r="I610" s="7">
        <f>'Списак уч. по учионицама'!F682</f>
        <v>0</v>
      </c>
      <c r="J610" s="8">
        <f>'Списак уч. по учионицама'!K682</f>
        <v>0</v>
      </c>
      <c r="K610" s="9">
        <f>'Списак уч. по учионицама'!L682</f>
        <v>0</v>
      </c>
    </row>
    <row r="611" spans="1:11" ht="36" customHeight="1" thickTop="1" x14ac:dyDescent="0.25">
      <c r="A611" s="2" t="s">
        <v>13</v>
      </c>
      <c r="B611" s="3" t="s">
        <v>14</v>
      </c>
      <c r="C611" s="3" t="s">
        <v>15</v>
      </c>
      <c r="D611" s="3" t="s">
        <v>16</v>
      </c>
      <c r="E611" s="4" t="s">
        <v>17</v>
      </c>
      <c r="G611" s="2" t="s">
        <v>13</v>
      </c>
      <c r="H611" s="3" t="s">
        <v>14</v>
      </c>
      <c r="I611" s="3" t="s">
        <v>15</v>
      </c>
      <c r="J611" s="3" t="s">
        <v>16</v>
      </c>
      <c r="K611" s="4" t="s">
        <v>17</v>
      </c>
    </row>
    <row r="612" spans="1:11" ht="36" customHeight="1" thickBot="1" x14ac:dyDescent="0.3">
      <c r="A612" s="6">
        <f>'Списак уч. по учионицама'!C683</f>
        <v>0</v>
      </c>
      <c r="B612" s="5">
        <f>'Списак уч. по учионицама'!D683</f>
        <v>0</v>
      </c>
      <c r="C612" s="7">
        <f>'Списак уч. по учионицама'!F683</f>
        <v>0</v>
      </c>
      <c r="D612" s="8">
        <f>'Списак уч. по учионицама'!K683</f>
        <v>0</v>
      </c>
      <c r="E612" s="9">
        <f>'Списак уч. по учионицама'!L683</f>
        <v>0</v>
      </c>
      <c r="G612" s="6">
        <f>'Списак уч. по учионицама'!C684</f>
        <v>0</v>
      </c>
      <c r="H612" s="5">
        <f>'Списак уч. по учионицама'!D684</f>
        <v>0</v>
      </c>
      <c r="I612" s="7">
        <f>'Списак уч. по учионицама'!F684</f>
        <v>0</v>
      </c>
      <c r="J612" s="8">
        <f>'Списак уч. по учионицама'!K684</f>
        <v>0</v>
      </c>
      <c r="K612" s="9">
        <f>'Списак уч. по учионицама'!L684</f>
        <v>0</v>
      </c>
    </row>
    <row r="613" spans="1:11" ht="36" customHeight="1" thickTop="1" x14ac:dyDescent="0.25">
      <c r="A613" s="2" t="s">
        <v>13</v>
      </c>
      <c r="B613" s="3" t="s">
        <v>14</v>
      </c>
      <c r="C613" s="3" t="s">
        <v>15</v>
      </c>
      <c r="D613" s="3" t="s">
        <v>16</v>
      </c>
      <c r="E613" s="4" t="s">
        <v>17</v>
      </c>
      <c r="G613" s="2" t="s">
        <v>13</v>
      </c>
      <c r="H613" s="3" t="s">
        <v>14</v>
      </c>
      <c r="I613" s="3" t="s">
        <v>15</v>
      </c>
      <c r="J613" s="3" t="s">
        <v>16</v>
      </c>
      <c r="K613" s="4" t="s">
        <v>17</v>
      </c>
    </row>
    <row r="614" spans="1:11" ht="36" customHeight="1" thickBot="1" x14ac:dyDescent="0.3">
      <c r="A614" s="6">
        <f>'Списак уч. по учионицама'!C685</f>
        <v>0</v>
      </c>
      <c r="B614" s="5">
        <f>'Списак уч. по учионицама'!D685</f>
        <v>0</v>
      </c>
      <c r="C614" s="7">
        <f>'Списак уч. по учионицама'!F685</f>
        <v>0</v>
      </c>
      <c r="D614" s="8">
        <f>'Списак уч. по учионицама'!K685</f>
        <v>0</v>
      </c>
      <c r="E614" s="9">
        <f>'Списак уч. по учионицама'!L685</f>
        <v>0</v>
      </c>
      <c r="G614" s="6">
        <f>'Списак уч. по учионицама'!C686</f>
        <v>0</v>
      </c>
      <c r="H614" s="5">
        <f>'Списак уч. по учионицама'!D686</f>
        <v>0</v>
      </c>
      <c r="I614" s="7">
        <f>'Списак уч. по учионицама'!F686</f>
        <v>0</v>
      </c>
      <c r="J614" s="8">
        <f>'Списак уч. по учионицама'!K686</f>
        <v>0</v>
      </c>
      <c r="K614" s="9">
        <f>'Списак уч. по учионицама'!L686</f>
        <v>0</v>
      </c>
    </row>
    <row r="615" spans="1:11" ht="36" customHeight="1" thickTop="1" x14ac:dyDescent="0.25">
      <c r="A615" s="2" t="s">
        <v>13</v>
      </c>
      <c r="B615" s="3" t="s">
        <v>14</v>
      </c>
      <c r="C615" s="3" t="s">
        <v>15</v>
      </c>
      <c r="D615" s="3" t="s">
        <v>16</v>
      </c>
      <c r="E615" s="4" t="s">
        <v>17</v>
      </c>
      <c r="G615" s="2" t="s">
        <v>13</v>
      </c>
      <c r="H615" s="3" t="s">
        <v>14</v>
      </c>
      <c r="I615" s="3" t="s">
        <v>15</v>
      </c>
      <c r="J615" s="3" t="s">
        <v>16</v>
      </c>
      <c r="K615" s="4" t="s">
        <v>17</v>
      </c>
    </row>
    <row r="616" spans="1:11" ht="36" customHeight="1" thickBot="1" x14ac:dyDescent="0.3">
      <c r="A616" s="6">
        <f>'Списак уч. по учионицама'!C687</f>
        <v>0</v>
      </c>
      <c r="B616" s="5">
        <f>'Списак уч. по учионицама'!D687</f>
        <v>0</v>
      </c>
      <c r="C616" s="7">
        <f>'Списак уч. по учионицама'!F687</f>
        <v>0</v>
      </c>
      <c r="D616" s="8">
        <f>'Списак уч. по учионицама'!K687</f>
        <v>0</v>
      </c>
      <c r="E616" s="9">
        <f>'Списак уч. по учионицама'!L687</f>
        <v>0</v>
      </c>
      <c r="G616" s="6">
        <f>'Списак уч. по учионицама'!C688</f>
        <v>0</v>
      </c>
      <c r="H616" s="5">
        <f>'Списак уч. по учионицама'!D688</f>
        <v>0</v>
      </c>
      <c r="I616" s="7">
        <f>'Списак уч. по учионицама'!F688</f>
        <v>0</v>
      </c>
      <c r="J616" s="8">
        <f>'Списак уч. по учионицама'!K688</f>
        <v>0</v>
      </c>
      <c r="K616" s="9">
        <f>'Списак уч. по учионицама'!L688</f>
        <v>0</v>
      </c>
    </row>
    <row r="617" spans="1:11" ht="36" customHeight="1" thickTop="1" x14ac:dyDescent="0.25">
      <c r="A617" s="2" t="s">
        <v>13</v>
      </c>
      <c r="B617" s="3" t="s">
        <v>14</v>
      </c>
      <c r="C617" s="3" t="s">
        <v>15</v>
      </c>
      <c r="D617" s="3" t="s">
        <v>16</v>
      </c>
      <c r="E617" s="4" t="s">
        <v>17</v>
      </c>
      <c r="G617" s="2" t="s">
        <v>13</v>
      </c>
      <c r="H617" s="3" t="s">
        <v>14</v>
      </c>
      <c r="I617" s="3" t="s">
        <v>15</v>
      </c>
      <c r="J617" s="3" t="s">
        <v>16</v>
      </c>
      <c r="K617" s="4" t="s">
        <v>17</v>
      </c>
    </row>
    <row r="618" spans="1:11" ht="36" customHeight="1" thickBot="1" x14ac:dyDescent="0.3">
      <c r="A618" s="6">
        <f>'Списак уч. по учионицама'!C689</f>
        <v>0</v>
      </c>
      <c r="B618" s="5">
        <f>'Списак уч. по учионицама'!D689</f>
        <v>0</v>
      </c>
      <c r="C618" s="7">
        <f>'Списак уч. по учионицама'!F689</f>
        <v>0</v>
      </c>
      <c r="D618" s="8">
        <f>'Списак уч. по учионицама'!K689</f>
        <v>0</v>
      </c>
      <c r="E618" s="9">
        <f>'Списак уч. по учионицама'!L689</f>
        <v>0</v>
      </c>
      <c r="G618" s="6">
        <f>'Списак уч. по учионицама'!C690</f>
        <v>0</v>
      </c>
      <c r="H618" s="5">
        <f>'Списак уч. по учионицама'!D690</f>
        <v>0</v>
      </c>
      <c r="I618" s="7">
        <f>'Списак уч. по учионицама'!F690</f>
        <v>0</v>
      </c>
      <c r="J618" s="8">
        <f>'Списак уч. по учионицама'!K690</f>
        <v>0</v>
      </c>
      <c r="K618" s="9">
        <f>'Списак уч. по учионицама'!L690</f>
        <v>0</v>
      </c>
    </row>
    <row r="619" spans="1:11" ht="36" customHeight="1" thickTop="1" x14ac:dyDescent="0.25">
      <c r="A619" s="2" t="s">
        <v>13</v>
      </c>
      <c r="B619" s="3" t="s">
        <v>14</v>
      </c>
      <c r="C619" s="3" t="s">
        <v>15</v>
      </c>
      <c r="D619" s="3" t="s">
        <v>16</v>
      </c>
      <c r="E619" s="4" t="s">
        <v>17</v>
      </c>
      <c r="G619" s="2" t="s">
        <v>13</v>
      </c>
      <c r="H619" s="3" t="s">
        <v>14</v>
      </c>
      <c r="I619" s="3" t="s">
        <v>15</v>
      </c>
      <c r="J619" s="3" t="s">
        <v>16</v>
      </c>
      <c r="K619" s="4" t="s">
        <v>17</v>
      </c>
    </row>
    <row r="620" spans="1:11" ht="36" customHeight="1" thickBot="1" x14ac:dyDescent="0.3">
      <c r="A620" s="6">
        <f>'Списак уч. по учионицама'!C691</f>
        <v>0</v>
      </c>
      <c r="B620" s="5">
        <f>'Списак уч. по учионицама'!D691</f>
        <v>0</v>
      </c>
      <c r="C620" s="7">
        <f>'Списак уч. по учионицама'!F691</f>
        <v>0</v>
      </c>
      <c r="D620" s="8">
        <f>'Списак уч. по учионицама'!K691</f>
        <v>0</v>
      </c>
      <c r="E620" s="9">
        <f>'Списак уч. по учионицама'!L691</f>
        <v>0</v>
      </c>
      <c r="G620" s="6">
        <f>'Списак уч. по учионицама'!C692</f>
        <v>0</v>
      </c>
      <c r="H620" s="5">
        <f>'Списак уч. по учионицама'!D692</f>
        <v>0</v>
      </c>
      <c r="I620" s="7">
        <f>'Списак уч. по учионицама'!F692</f>
        <v>0</v>
      </c>
      <c r="J620" s="8">
        <f>'Списак уч. по учионицама'!K692</f>
        <v>0</v>
      </c>
      <c r="K620" s="9">
        <f>'Списак уч. по учионицама'!L692</f>
        <v>0</v>
      </c>
    </row>
    <row r="621" spans="1:11" ht="36" customHeight="1" thickTop="1" x14ac:dyDescent="0.25">
      <c r="A621" s="2" t="s">
        <v>13</v>
      </c>
      <c r="B621" s="3" t="s">
        <v>14</v>
      </c>
      <c r="C621" s="3" t="s">
        <v>15</v>
      </c>
      <c r="D621" s="3" t="s">
        <v>16</v>
      </c>
      <c r="E621" s="4" t="s">
        <v>17</v>
      </c>
      <c r="G621" s="2" t="s">
        <v>13</v>
      </c>
      <c r="H621" s="3" t="s">
        <v>14</v>
      </c>
      <c r="I621" s="3" t="s">
        <v>15</v>
      </c>
      <c r="J621" s="3" t="s">
        <v>16</v>
      </c>
      <c r="K621" s="4" t="s">
        <v>17</v>
      </c>
    </row>
    <row r="622" spans="1:11" ht="36" customHeight="1" thickBot="1" x14ac:dyDescent="0.3">
      <c r="A622" s="6">
        <f>'Списак уч. по учионицама'!C693</f>
        <v>0</v>
      </c>
      <c r="B622" s="5">
        <f>'Списак уч. по учионицама'!D693</f>
        <v>0</v>
      </c>
      <c r="C622" s="7">
        <f>'Списак уч. по учионицама'!F693</f>
        <v>0</v>
      </c>
      <c r="D622" s="8">
        <f>'Списак уч. по учионицама'!K693</f>
        <v>0</v>
      </c>
      <c r="E622" s="9">
        <f>'Списак уч. по учионицама'!L693</f>
        <v>0</v>
      </c>
      <c r="G622" s="6">
        <f>'Списак уч. по учионицама'!C694</f>
        <v>0</v>
      </c>
      <c r="H622" s="5">
        <f>'Списак уч. по учионицама'!D694</f>
        <v>0</v>
      </c>
      <c r="I622" s="7">
        <f>'Списак уч. по учионицама'!F694</f>
        <v>0</v>
      </c>
      <c r="J622" s="8">
        <f>'Списак уч. по учионицама'!K694</f>
        <v>0</v>
      </c>
      <c r="K622" s="9">
        <f>'Списак уч. по учионицама'!L694</f>
        <v>0</v>
      </c>
    </row>
    <row r="623" spans="1:11" ht="36" customHeight="1" thickTop="1" x14ac:dyDescent="0.25">
      <c r="A623" s="2" t="s">
        <v>13</v>
      </c>
      <c r="B623" s="3" t="s">
        <v>14</v>
      </c>
      <c r="C623" s="3" t="s">
        <v>15</v>
      </c>
      <c r="D623" s="3" t="s">
        <v>16</v>
      </c>
      <c r="E623" s="4" t="s">
        <v>17</v>
      </c>
      <c r="G623" s="2" t="s">
        <v>13</v>
      </c>
      <c r="H623" s="3" t="s">
        <v>14</v>
      </c>
      <c r="I623" s="3" t="s">
        <v>15</v>
      </c>
      <c r="J623" s="3" t="s">
        <v>16</v>
      </c>
      <c r="K623" s="4" t="s">
        <v>17</v>
      </c>
    </row>
    <row r="624" spans="1:11" ht="36" customHeight="1" thickBot="1" x14ac:dyDescent="0.3">
      <c r="A624" s="6">
        <f>'Списак уч. по учионицама'!C695</f>
        <v>0</v>
      </c>
      <c r="B624" s="5">
        <f>'Списак уч. по учионицама'!D695</f>
        <v>0</v>
      </c>
      <c r="C624" s="7">
        <f>'Списак уч. по учионицама'!F695</f>
        <v>0</v>
      </c>
      <c r="D624" s="8">
        <f>'Списак уч. по учионицама'!K695</f>
        <v>0</v>
      </c>
      <c r="E624" s="9">
        <f>'Списак уч. по учионицама'!L695</f>
        <v>0</v>
      </c>
      <c r="G624" s="6">
        <f>'Списак уч. по учионицама'!C696</f>
        <v>0</v>
      </c>
      <c r="H624" s="5">
        <f>'Списак уч. по учионицама'!D696</f>
        <v>0</v>
      </c>
      <c r="I624" s="7">
        <f>'Списак уч. по учионицама'!F696</f>
        <v>0</v>
      </c>
      <c r="J624" s="8">
        <f>'Списак уч. по учионицама'!K696</f>
        <v>0</v>
      </c>
      <c r="K624" s="9">
        <f>'Списак уч. по учионицама'!L696</f>
        <v>0</v>
      </c>
    </row>
    <row r="625" ht="36" customHeight="1" thickTop="1" x14ac:dyDescent="0.25"/>
  </sheetData>
  <pageMargins left="0.7" right="0.7" top="0.5" bottom="0.5" header="0.3" footer="0.3"/>
  <pageSetup paperSize="9" scale="95" orientation="portrait" r:id="rId1"/>
  <rowBreaks count="20" manualBreakCount="20">
    <brk id="22" max="16383" man="1"/>
    <brk id="44" max="16383" man="1"/>
    <brk id="66" max="16383" man="1"/>
    <brk id="88" max="16383" man="1"/>
    <brk id="110" max="16383" man="1"/>
    <brk id="132" max="16383" man="1"/>
    <brk id="154" max="16383" man="1"/>
    <brk id="176" max="16383" man="1"/>
    <brk id="198" max="16383" man="1"/>
    <brk id="220" max="16383" man="1"/>
    <brk id="242" max="16383" man="1"/>
    <brk id="264" max="16383" man="1"/>
    <brk id="286" max="16383" man="1"/>
    <brk id="308" max="16383" man="1"/>
    <brk id="330" max="16383" man="1"/>
    <brk id="352" max="16383" man="1"/>
    <brk id="374" max="16383" man="1"/>
    <brk id="396" max="16383" man="1"/>
    <brk id="418" max="16383" man="1"/>
    <brk id="440" max="16383" man="1"/>
  </rowBreaks>
  <colBreaks count="1" manualBreakCount="1">
    <brk id="5" max="4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14"/>
  <sheetViews>
    <sheetView tabSelected="1" workbookViewId="0">
      <selection activeCell="K6" sqref="K6"/>
    </sheetView>
  </sheetViews>
  <sheetFormatPr defaultRowHeight="16.5" x14ac:dyDescent="0.3"/>
  <cols>
    <col min="1" max="1" width="7.28515625" style="158" customWidth="1"/>
    <col min="2" max="2" width="9.28515625" style="159" bestFit="1" customWidth="1"/>
    <col min="3" max="3" width="24.42578125" style="159" customWidth="1"/>
    <col min="4" max="4" width="13.28515625" style="158" customWidth="1"/>
    <col min="5" max="5" width="11.7109375" style="160" customWidth="1"/>
    <col min="6" max="6" width="20" style="160" customWidth="1"/>
    <col min="7" max="7" width="14.28515625" style="161" customWidth="1"/>
    <col min="8" max="8" width="27.28515625" style="162" customWidth="1"/>
    <col min="9" max="9" width="10.42578125" style="159" customWidth="1"/>
    <col min="10" max="10" width="11.28515625" style="159" customWidth="1"/>
    <col min="11" max="11" width="11.7109375" style="163" customWidth="1"/>
    <col min="12" max="12" width="10.42578125" style="159" customWidth="1"/>
    <col min="13" max="16384" width="9.140625" style="159"/>
  </cols>
  <sheetData>
    <row r="1" spans="1:98" ht="18" customHeight="1" x14ac:dyDescent="0.3"/>
    <row r="2" spans="1:98" ht="19.5" customHeight="1" x14ac:dyDescent="0.3"/>
    <row r="3" spans="1:98" ht="19.5" customHeight="1" x14ac:dyDescent="0.3"/>
    <row r="4" spans="1:98" ht="14.25" hidden="1" customHeight="1" x14ac:dyDescent="0.3"/>
    <row r="5" spans="1:98" ht="18.75" x14ac:dyDescent="0.3">
      <c r="A5" s="164" t="s">
        <v>944</v>
      </c>
      <c r="B5" s="164"/>
      <c r="C5" s="164"/>
      <c r="D5" s="164"/>
      <c r="E5" s="164"/>
      <c r="F5" s="164"/>
      <c r="G5" s="164"/>
      <c r="H5" s="164"/>
      <c r="I5" s="164"/>
      <c r="J5" s="164"/>
      <c r="S5" s="163"/>
    </row>
    <row r="6" spans="1:98" ht="18.75" x14ac:dyDescent="0.3">
      <c r="A6" s="164" t="s">
        <v>936</v>
      </c>
      <c r="B6" s="164"/>
      <c r="C6" s="164"/>
      <c r="D6" s="164"/>
      <c r="E6" s="164"/>
      <c r="F6" s="164"/>
      <c r="G6" s="164"/>
      <c r="H6" s="164"/>
      <c r="I6" s="164"/>
      <c r="J6" s="164"/>
    </row>
    <row r="7" spans="1:98" ht="18.75" x14ac:dyDescent="0.3">
      <c r="A7" s="164" t="s">
        <v>947</v>
      </c>
      <c r="B7" s="164"/>
      <c r="C7" s="164"/>
      <c r="D7" s="164"/>
      <c r="E7" s="164"/>
      <c r="F7" s="164"/>
      <c r="G7" s="164"/>
      <c r="H7" s="164"/>
      <c r="I7" s="164"/>
      <c r="J7" s="164"/>
    </row>
    <row r="8" spans="1:98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</row>
    <row r="9" spans="1:98" ht="17.25" thickBot="1" x14ac:dyDescent="0.35">
      <c r="A9" s="166" t="s">
        <v>937</v>
      </c>
      <c r="B9" s="166"/>
      <c r="C9" s="166"/>
      <c r="D9" s="166"/>
      <c r="E9" s="166"/>
      <c r="F9" s="166"/>
      <c r="G9" s="166"/>
      <c r="H9" s="166"/>
      <c r="I9" s="166"/>
      <c r="J9" s="166"/>
      <c r="K9" s="167"/>
    </row>
    <row r="10" spans="1:98" ht="18" thickTop="1" thickBot="1" x14ac:dyDescent="0.35">
      <c r="A10" s="168" t="s">
        <v>8</v>
      </c>
      <c r="B10" s="169" t="s">
        <v>0</v>
      </c>
      <c r="C10" s="170" t="s">
        <v>1</v>
      </c>
      <c r="D10" s="171" t="s">
        <v>9</v>
      </c>
      <c r="E10" s="172" t="s">
        <v>19</v>
      </c>
      <c r="F10" s="173" t="s">
        <v>2</v>
      </c>
      <c r="G10" s="174" t="s">
        <v>18</v>
      </c>
      <c r="H10" s="175" t="s">
        <v>3</v>
      </c>
      <c r="I10" s="176" t="s">
        <v>4</v>
      </c>
      <c r="J10" s="177" t="s">
        <v>10</v>
      </c>
      <c r="K10" s="178" t="s">
        <v>11</v>
      </c>
      <c r="L10" s="178" t="s">
        <v>12</v>
      </c>
    </row>
    <row r="11" spans="1:98" ht="18" thickTop="1" thickBot="1" x14ac:dyDescent="0.35">
      <c r="A11" s="179" t="s">
        <v>4</v>
      </c>
      <c r="B11" s="180"/>
      <c r="C11" s="181" t="s">
        <v>5</v>
      </c>
      <c r="D11" s="171"/>
      <c r="E11" s="172"/>
      <c r="F11" s="182"/>
      <c r="G11" s="174"/>
      <c r="H11" s="183" t="s">
        <v>6</v>
      </c>
      <c r="I11" s="184" t="s">
        <v>7</v>
      </c>
      <c r="J11" s="185"/>
      <c r="K11" s="186"/>
      <c r="L11" s="186"/>
    </row>
    <row r="12" spans="1:98" ht="17.25" thickTop="1" x14ac:dyDescent="0.3">
      <c r="A12" s="187"/>
      <c r="B12" s="187"/>
      <c r="C12" s="187"/>
      <c r="D12" s="187"/>
      <c r="E12" s="188"/>
      <c r="F12" s="188"/>
      <c r="G12" s="189"/>
      <c r="H12" s="190"/>
      <c r="I12" s="187"/>
      <c r="J12" s="187"/>
      <c r="K12" s="191"/>
      <c r="L12" s="191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</row>
    <row r="13" spans="1:98" s="200" customFormat="1" x14ac:dyDescent="0.3">
      <c r="A13" s="192">
        <v>1</v>
      </c>
      <c r="B13" s="192"/>
      <c r="C13" s="193" t="s">
        <v>257</v>
      </c>
      <c r="D13" s="194">
        <v>6</v>
      </c>
      <c r="E13" s="195" t="s">
        <v>247</v>
      </c>
      <c r="F13" s="196" t="s">
        <v>129</v>
      </c>
      <c r="G13" s="196" t="s">
        <v>258</v>
      </c>
      <c r="H13" s="193" t="s">
        <v>130</v>
      </c>
      <c r="I13" s="197"/>
      <c r="J13" s="197"/>
      <c r="K13" s="198">
        <v>1</v>
      </c>
      <c r="L13" s="198">
        <v>1</v>
      </c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</row>
    <row r="14" spans="1:98" s="200" customFormat="1" x14ac:dyDescent="0.3">
      <c r="A14" s="192">
        <v>2</v>
      </c>
      <c r="B14" s="192"/>
      <c r="C14" s="201" t="s">
        <v>259</v>
      </c>
      <c r="D14" s="202">
        <v>6</v>
      </c>
      <c r="E14" s="195" t="s">
        <v>247</v>
      </c>
      <c r="F14" s="196" t="s">
        <v>129</v>
      </c>
      <c r="G14" s="203" t="s">
        <v>258</v>
      </c>
      <c r="H14" s="201" t="s">
        <v>130</v>
      </c>
      <c r="I14" s="197"/>
      <c r="J14" s="197"/>
      <c r="K14" s="198">
        <v>2</v>
      </c>
      <c r="L14" s="198">
        <v>1</v>
      </c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</row>
    <row r="15" spans="1:98" s="200" customFormat="1" x14ac:dyDescent="0.3">
      <c r="A15" s="192">
        <v>3</v>
      </c>
      <c r="B15" s="192"/>
      <c r="C15" s="204" t="s">
        <v>260</v>
      </c>
      <c r="D15" s="205">
        <v>6</v>
      </c>
      <c r="E15" s="195" t="s">
        <v>247</v>
      </c>
      <c r="F15" s="206" t="s">
        <v>158</v>
      </c>
      <c r="G15" s="206" t="s">
        <v>258</v>
      </c>
      <c r="H15" s="193" t="s">
        <v>159</v>
      </c>
      <c r="I15" s="197"/>
      <c r="J15" s="197"/>
      <c r="K15" s="198">
        <v>3</v>
      </c>
      <c r="L15" s="198">
        <v>1</v>
      </c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199"/>
      <c r="CL15" s="199"/>
      <c r="CM15" s="199"/>
      <c r="CN15" s="199"/>
      <c r="CO15" s="199"/>
      <c r="CP15" s="199"/>
      <c r="CQ15" s="199"/>
      <c r="CR15" s="199"/>
      <c r="CS15" s="199"/>
      <c r="CT15" s="199"/>
    </row>
    <row r="16" spans="1:98" s="200" customFormat="1" x14ac:dyDescent="0.3">
      <c r="A16" s="192">
        <v>4</v>
      </c>
      <c r="B16" s="192"/>
      <c r="C16" s="207" t="s">
        <v>261</v>
      </c>
      <c r="D16" s="202">
        <v>6</v>
      </c>
      <c r="E16" s="195" t="s">
        <v>247</v>
      </c>
      <c r="F16" s="196" t="s">
        <v>158</v>
      </c>
      <c r="G16" s="206" t="s">
        <v>258</v>
      </c>
      <c r="H16" s="207" t="s">
        <v>159</v>
      </c>
      <c r="I16" s="197"/>
      <c r="J16" s="197"/>
      <c r="K16" s="198">
        <v>4</v>
      </c>
      <c r="L16" s="198">
        <v>2</v>
      </c>
    </row>
    <row r="17" spans="1:12" s="200" customFormat="1" x14ac:dyDescent="0.3">
      <c r="A17" s="192">
        <v>5</v>
      </c>
      <c r="B17" s="192"/>
      <c r="C17" s="207" t="s">
        <v>262</v>
      </c>
      <c r="D17" s="205">
        <v>6</v>
      </c>
      <c r="E17" s="195" t="s">
        <v>247</v>
      </c>
      <c r="F17" s="206" t="s">
        <v>263</v>
      </c>
      <c r="G17" s="196" t="s">
        <v>39</v>
      </c>
      <c r="H17" s="207" t="s">
        <v>264</v>
      </c>
      <c r="I17" s="197"/>
      <c r="J17" s="197"/>
      <c r="K17" s="198">
        <v>5</v>
      </c>
      <c r="L17" s="198">
        <v>1</v>
      </c>
    </row>
    <row r="18" spans="1:12" s="200" customFormat="1" x14ac:dyDescent="0.3">
      <c r="A18" s="192">
        <v>6</v>
      </c>
      <c r="B18" s="192"/>
      <c r="C18" s="207" t="s">
        <v>265</v>
      </c>
      <c r="D18" s="202">
        <v>6</v>
      </c>
      <c r="E18" s="195" t="s">
        <v>247</v>
      </c>
      <c r="F18" s="206" t="s">
        <v>266</v>
      </c>
      <c r="G18" s="196" t="s">
        <v>163</v>
      </c>
      <c r="H18" s="193" t="s">
        <v>267</v>
      </c>
      <c r="I18" s="197"/>
      <c r="J18" s="197"/>
      <c r="K18" s="198">
        <v>6</v>
      </c>
      <c r="L18" s="198">
        <v>1</v>
      </c>
    </row>
    <row r="19" spans="1:12" s="200" customFormat="1" x14ac:dyDescent="0.3">
      <c r="A19" s="192">
        <v>7</v>
      </c>
      <c r="B19" s="192"/>
      <c r="C19" s="208" t="s">
        <v>268</v>
      </c>
      <c r="D19" s="205">
        <v>6</v>
      </c>
      <c r="E19" s="192" t="s">
        <v>247</v>
      </c>
      <c r="F19" s="209" t="s">
        <v>55</v>
      </c>
      <c r="G19" s="209" t="s">
        <v>25</v>
      </c>
      <c r="H19" s="208" t="s">
        <v>56</v>
      </c>
      <c r="I19" s="197"/>
      <c r="J19" s="197"/>
      <c r="K19" s="198">
        <v>7</v>
      </c>
      <c r="L19" s="198">
        <v>1</v>
      </c>
    </row>
    <row r="20" spans="1:12" s="200" customFormat="1" x14ac:dyDescent="0.3">
      <c r="A20" s="192">
        <v>8</v>
      </c>
      <c r="B20" s="192"/>
      <c r="C20" s="210" t="s">
        <v>269</v>
      </c>
      <c r="D20" s="202">
        <v>6</v>
      </c>
      <c r="E20" s="195" t="s">
        <v>247</v>
      </c>
      <c r="F20" s="211" t="s">
        <v>270</v>
      </c>
      <c r="G20" s="196" t="s">
        <v>25</v>
      </c>
      <c r="H20" s="210" t="s">
        <v>128</v>
      </c>
      <c r="I20" s="197"/>
      <c r="J20" s="197"/>
      <c r="K20" s="198">
        <v>8</v>
      </c>
      <c r="L20" s="198">
        <v>1</v>
      </c>
    </row>
    <row r="21" spans="1:12" s="200" customFormat="1" x14ac:dyDescent="0.3">
      <c r="A21" s="192">
        <v>9</v>
      </c>
      <c r="B21" s="192"/>
      <c r="C21" s="204" t="s">
        <v>271</v>
      </c>
      <c r="D21" s="205">
        <v>6</v>
      </c>
      <c r="E21" s="195" t="s">
        <v>247</v>
      </c>
      <c r="F21" s="212" t="s">
        <v>272</v>
      </c>
      <c r="G21" s="206" t="s">
        <v>25</v>
      </c>
      <c r="H21" s="204" t="s">
        <v>34</v>
      </c>
      <c r="I21" s="197"/>
      <c r="J21" s="197"/>
      <c r="K21" s="198">
        <v>9</v>
      </c>
      <c r="L21" s="198">
        <v>1</v>
      </c>
    </row>
    <row r="22" spans="1:12" s="200" customFormat="1" x14ac:dyDescent="0.3">
      <c r="A22" s="192">
        <v>10</v>
      </c>
      <c r="B22" s="192"/>
      <c r="C22" s="213" t="s">
        <v>273</v>
      </c>
      <c r="D22" s="202">
        <v>6</v>
      </c>
      <c r="E22" s="192" t="s">
        <v>247</v>
      </c>
      <c r="F22" s="214" t="s">
        <v>42</v>
      </c>
      <c r="G22" s="209" t="s">
        <v>25</v>
      </c>
      <c r="H22" s="213" t="s">
        <v>43</v>
      </c>
      <c r="I22" s="197"/>
      <c r="J22" s="197"/>
      <c r="K22" s="198">
        <v>10</v>
      </c>
      <c r="L22" s="198">
        <v>2</v>
      </c>
    </row>
    <row r="23" spans="1:12" s="200" customFormat="1" x14ac:dyDescent="0.3">
      <c r="A23" s="192">
        <v>11</v>
      </c>
      <c r="B23" s="192"/>
      <c r="C23" s="215" t="s">
        <v>274</v>
      </c>
      <c r="D23" s="205">
        <v>6</v>
      </c>
      <c r="E23" s="192" t="s">
        <v>247</v>
      </c>
      <c r="F23" s="209" t="s">
        <v>45</v>
      </c>
      <c r="G23" s="209" t="s">
        <v>25</v>
      </c>
      <c r="H23" s="213" t="s">
        <v>46</v>
      </c>
      <c r="I23" s="197"/>
      <c r="J23" s="197"/>
      <c r="K23" s="198">
        <v>11</v>
      </c>
      <c r="L23" s="198">
        <v>1</v>
      </c>
    </row>
    <row r="24" spans="1:12" s="200" customFormat="1" x14ac:dyDescent="0.3">
      <c r="A24" s="192">
        <v>12</v>
      </c>
      <c r="B24" s="192"/>
      <c r="C24" s="201" t="s">
        <v>275</v>
      </c>
      <c r="D24" s="202">
        <v>6</v>
      </c>
      <c r="E24" s="195" t="s">
        <v>247</v>
      </c>
      <c r="F24" s="196" t="s">
        <v>45</v>
      </c>
      <c r="G24" s="203" t="s">
        <v>25</v>
      </c>
      <c r="H24" s="201" t="s">
        <v>46</v>
      </c>
      <c r="I24" s="197"/>
      <c r="J24" s="197"/>
      <c r="K24" s="198">
        <v>12</v>
      </c>
      <c r="L24" s="198">
        <v>1</v>
      </c>
    </row>
    <row r="25" spans="1:12" s="200" customFormat="1" x14ac:dyDescent="0.3">
      <c r="A25" s="192">
        <v>13</v>
      </c>
      <c r="B25" s="192"/>
      <c r="C25" s="207" t="s">
        <v>276</v>
      </c>
      <c r="D25" s="205">
        <v>6</v>
      </c>
      <c r="E25" s="195" t="s">
        <v>247</v>
      </c>
      <c r="F25" s="196" t="s">
        <v>182</v>
      </c>
      <c r="G25" s="196" t="s">
        <v>25</v>
      </c>
      <c r="H25" s="207" t="s">
        <v>277</v>
      </c>
      <c r="I25" s="197"/>
      <c r="J25" s="197"/>
      <c r="K25" s="198">
        <v>13</v>
      </c>
      <c r="L25" s="198">
        <v>1</v>
      </c>
    </row>
    <row r="26" spans="1:12" s="200" customFormat="1" x14ac:dyDescent="0.3">
      <c r="A26" s="192">
        <v>14</v>
      </c>
      <c r="B26" s="192"/>
      <c r="C26" s="193" t="s">
        <v>278</v>
      </c>
      <c r="D26" s="202">
        <v>6</v>
      </c>
      <c r="E26" s="195" t="s">
        <v>247</v>
      </c>
      <c r="F26" s="196" t="s">
        <v>42</v>
      </c>
      <c r="G26" s="196" t="s">
        <v>25</v>
      </c>
      <c r="H26" s="193" t="s">
        <v>43</v>
      </c>
      <c r="I26" s="197"/>
      <c r="J26" s="197"/>
      <c r="K26" s="198">
        <v>14</v>
      </c>
      <c r="L26" s="198">
        <v>2</v>
      </c>
    </row>
    <row r="27" spans="1:12" s="200" customFormat="1" x14ac:dyDescent="0.3">
      <c r="A27" s="192">
        <v>15</v>
      </c>
      <c r="B27" s="192"/>
      <c r="C27" s="204" t="s">
        <v>279</v>
      </c>
      <c r="D27" s="205">
        <v>6</v>
      </c>
      <c r="E27" s="195" t="s">
        <v>247</v>
      </c>
      <c r="F27" s="212" t="s">
        <v>55</v>
      </c>
      <c r="G27" s="206" t="s">
        <v>25</v>
      </c>
      <c r="H27" s="204" t="s">
        <v>56</v>
      </c>
      <c r="I27" s="197"/>
      <c r="J27" s="197"/>
      <c r="K27" s="198">
        <v>15</v>
      </c>
      <c r="L27" s="198">
        <v>1</v>
      </c>
    </row>
    <row r="28" spans="1:12" s="200" customFormat="1" x14ac:dyDescent="0.3">
      <c r="A28" s="192">
        <v>16</v>
      </c>
      <c r="B28" s="192"/>
      <c r="C28" s="210" t="s">
        <v>280</v>
      </c>
      <c r="D28" s="202">
        <v>6</v>
      </c>
      <c r="E28" s="195" t="s">
        <v>247</v>
      </c>
      <c r="F28" s="211" t="s">
        <v>225</v>
      </c>
      <c r="G28" s="196" t="s">
        <v>48</v>
      </c>
      <c r="H28" s="210" t="s">
        <v>255</v>
      </c>
      <c r="I28" s="197"/>
      <c r="J28" s="197"/>
      <c r="K28" s="198">
        <v>16</v>
      </c>
      <c r="L28" s="198">
        <v>1</v>
      </c>
    </row>
    <row r="29" spans="1:12" s="200" customFormat="1" x14ac:dyDescent="0.3">
      <c r="A29" s="192">
        <v>17</v>
      </c>
      <c r="B29" s="192"/>
      <c r="C29" s="204" t="s">
        <v>281</v>
      </c>
      <c r="D29" s="205">
        <v>6</v>
      </c>
      <c r="E29" s="195" t="s">
        <v>247</v>
      </c>
      <c r="F29" s="212" t="s">
        <v>225</v>
      </c>
      <c r="G29" s="206" t="s">
        <v>48</v>
      </c>
      <c r="H29" s="204" t="s">
        <v>255</v>
      </c>
      <c r="I29" s="197"/>
      <c r="J29" s="197"/>
      <c r="K29" s="198">
        <v>17</v>
      </c>
      <c r="L29" s="198">
        <v>1</v>
      </c>
    </row>
    <row r="30" spans="1:12" s="200" customFormat="1" x14ac:dyDescent="0.3">
      <c r="A30" s="192">
        <v>18</v>
      </c>
      <c r="B30" s="192"/>
      <c r="C30" s="204" t="s">
        <v>282</v>
      </c>
      <c r="D30" s="202">
        <v>6</v>
      </c>
      <c r="E30" s="195" t="s">
        <v>247</v>
      </c>
      <c r="F30" s="212" t="s">
        <v>202</v>
      </c>
      <c r="G30" s="206" t="s">
        <v>48</v>
      </c>
      <c r="H30" s="204" t="s">
        <v>203</v>
      </c>
      <c r="I30" s="197"/>
      <c r="J30" s="197"/>
      <c r="K30" s="198">
        <v>18</v>
      </c>
      <c r="L30" s="198">
        <v>1</v>
      </c>
    </row>
    <row r="31" spans="1:12" s="200" customFormat="1" x14ac:dyDescent="0.3">
      <c r="A31" s="192">
        <v>19</v>
      </c>
      <c r="B31" s="192"/>
      <c r="C31" s="193" t="s">
        <v>283</v>
      </c>
      <c r="D31" s="205">
        <v>6</v>
      </c>
      <c r="E31" s="195" t="s">
        <v>247</v>
      </c>
      <c r="F31" s="196" t="s">
        <v>202</v>
      </c>
      <c r="G31" s="196" t="s">
        <v>48</v>
      </c>
      <c r="H31" s="193" t="s">
        <v>203</v>
      </c>
      <c r="I31" s="197"/>
      <c r="J31" s="197"/>
      <c r="K31" s="198">
        <v>19</v>
      </c>
      <c r="L31" s="198">
        <v>1</v>
      </c>
    </row>
    <row r="32" spans="1:12" s="200" customFormat="1" x14ac:dyDescent="0.3">
      <c r="A32" s="192">
        <v>20</v>
      </c>
      <c r="B32" s="192"/>
      <c r="C32" s="201" t="s">
        <v>284</v>
      </c>
      <c r="D32" s="202">
        <v>6</v>
      </c>
      <c r="E32" s="195" t="s">
        <v>247</v>
      </c>
      <c r="F32" s="196" t="s">
        <v>202</v>
      </c>
      <c r="G32" s="203" t="s">
        <v>48</v>
      </c>
      <c r="H32" s="201" t="s">
        <v>203</v>
      </c>
      <c r="I32" s="197"/>
      <c r="J32" s="197"/>
      <c r="K32" s="198">
        <v>20</v>
      </c>
      <c r="L32" s="198">
        <v>1</v>
      </c>
    </row>
    <row r="33" spans="1:12" s="200" customFormat="1" x14ac:dyDescent="0.3">
      <c r="A33" s="192">
        <v>21</v>
      </c>
      <c r="B33" s="192"/>
      <c r="C33" s="204" t="s">
        <v>285</v>
      </c>
      <c r="D33" s="205">
        <v>6</v>
      </c>
      <c r="E33" s="195" t="s">
        <v>247</v>
      </c>
      <c r="F33" s="212" t="s">
        <v>74</v>
      </c>
      <c r="G33" s="206" t="s">
        <v>48</v>
      </c>
      <c r="H33" s="204" t="s">
        <v>75</v>
      </c>
      <c r="I33" s="197"/>
      <c r="J33" s="197"/>
      <c r="K33" s="198">
        <v>21</v>
      </c>
      <c r="L33" s="198">
        <v>1</v>
      </c>
    </row>
    <row r="34" spans="1:12" s="200" customFormat="1" x14ac:dyDescent="0.3">
      <c r="A34" s="192">
        <v>22</v>
      </c>
      <c r="B34" s="192"/>
      <c r="C34" s="207" t="s">
        <v>286</v>
      </c>
      <c r="D34" s="202">
        <v>6</v>
      </c>
      <c r="E34" s="195" t="s">
        <v>247</v>
      </c>
      <c r="F34" s="196" t="s">
        <v>287</v>
      </c>
      <c r="G34" s="196" t="s">
        <v>48</v>
      </c>
      <c r="H34" s="207" t="s">
        <v>76</v>
      </c>
      <c r="I34" s="197"/>
      <c r="J34" s="197"/>
      <c r="K34" s="198">
        <v>1</v>
      </c>
      <c r="L34" s="198">
        <v>3</v>
      </c>
    </row>
    <row r="35" spans="1:12" s="200" customFormat="1" x14ac:dyDescent="0.3">
      <c r="A35" s="192">
        <v>23</v>
      </c>
      <c r="B35" s="192"/>
      <c r="C35" s="210" t="s">
        <v>288</v>
      </c>
      <c r="D35" s="205">
        <v>6</v>
      </c>
      <c r="E35" s="195" t="s">
        <v>247</v>
      </c>
      <c r="F35" s="211" t="s">
        <v>118</v>
      </c>
      <c r="G35" s="196" t="s">
        <v>48</v>
      </c>
      <c r="H35" s="210" t="s">
        <v>289</v>
      </c>
      <c r="I35" s="197"/>
      <c r="J35" s="197"/>
      <c r="K35" s="198">
        <v>2</v>
      </c>
      <c r="L35" s="198">
        <v>3</v>
      </c>
    </row>
    <row r="36" spans="1:12" s="200" customFormat="1" x14ac:dyDescent="0.3">
      <c r="A36" s="192">
        <v>24</v>
      </c>
      <c r="B36" s="192"/>
      <c r="C36" s="193" t="s">
        <v>290</v>
      </c>
      <c r="D36" s="202">
        <v>6</v>
      </c>
      <c r="E36" s="195" t="s">
        <v>247</v>
      </c>
      <c r="F36" s="206" t="s">
        <v>231</v>
      </c>
      <c r="G36" s="206" t="s">
        <v>152</v>
      </c>
      <c r="H36" s="193" t="s">
        <v>291</v>
      </c>
      <c r="I36" s="197"/>
      <c r="J36" s="197"/>
      <c r="K36" s="198">
        <v>3</v>
      </c>
      <c r="L36" s="198">
        <v>3</v>
      </c>
    </row>
    <row r="37" spans="1:12" s="200" customFormat="1" x14ac:dyDescent="0.3">
      <c r="A37" s="192">
        <v>25</v>
      </c>
      <c r="B37" s="192"/>
      <c r="C37" s="204" t="s">
        <v>292</v>
      </c>
      <c r="D37" s="205">
        <v>6</v>
      </c>
      <c r="E37" s="195" t="s">
        <v>247</v>
      </c>
      <c r="F37" s="212" t="s">
        <v>231</v>
      </c>
      <c r="G37" s="206" t="s">
        <v>152</v>
      </c>
      <c r="H37" s="204" t="s">
        <v>291</v>
      </c>
      <c r="I37" s="197"/>
      <c r="J37" s="197"/>
      <c r="K37" s="198">
        <v>4</v>
      </c>
      <c r="L37" s="198">
        <v>6</v>
      </c>
    </row>
    <row r="38" spans="1:12" s="200" customFormat="1" x14ac:dyDescent="0.3">
      <c r="A38" s="192">
        <v>26</v>
      </c>
      <c r="B38" s="192"/>
      <c r="C38" s="207" t="s">
        <v>293</v>
      </c>
      <c r="D38" s="202">
        <v>6</v>
      </c>
      <c r="E38" s="195" t="s">
        <v>247</v>
      </c>
      <c r="F38" s="212" t="s">
        <v>231</v>
      </c>
      <c r="G38" s="206" t="s">
        <v>152</v>
      </c>
      <c r="H38" s="204" t="s">
        <v>291</v>
      </c>
      <c r="I38" s="197"/>
      <c r="J38" s="197"/>
      <c r="K38" s="198">
        <v>5</v>
      </c>
      <c r="L38" s="198">
        <v>3</v>
      </c>
    </row>
    <row r="39" spans="1:12" s="200" customFormat="1" x14ac:dyDescent="0.3">
      <c r="A39" s="192">
        <v>27</v>
      </c>
      <c r="B39" s="192"/>
      <c r="C39" s="207" t="s">
        <v>294</v>
      </c>
      <c r="D39" s="205">
        <v>6</v>
      </c>
      <c r="E39" s="195" t="s">
        <v>247</v>
      </c>
      <c r="F39" s="212" t="s">
        <v>231</v>
      </c>
      <c r="G39" s="206" t="s">
        <v>152</v>
      </c>
      <c r="H39" s="207" t="s">
        <v>291</v>
      </c>
      <c r="I39" s="197"/>
      <c r="J39" s="197"/>
      <c r="K39" s="198">
        <v>6</v>
      </c>
      <c r="L39" s="198">
        <v>3</v>
      </c>
    </row>
    <row r="40" spans="1:12" s="200" customFormat="1" x14ac:dyDescent="0.3">
      <c r="A40" s="192">
        <v>28</v>
      </c>
      <c r="B40" s="192"/>
      <c r="C40" s="213" t="s">
        <v>295</v>
      </c>
      <c r="D40" s="202">
        <v>6</v>
      </c>
      <c r="E40" s="192" t="s">
        <v>247</v>
      </c>
      <c r="F40" s="214" t="s">
        <v>296</v>
      </c>
      <c r="G40" s="209" t="s">
        <v>297</v>
      </c>
      <c r="H40" s="213" t="s">
        <v>237</v>
      </c>
      <c r="I40" s="197"/>
      <c r="J40" s="197"/>
      <c r="K40" s="198">
        <v>7</v>
      </c>
      <c r="L40" s="198">
        <v>3</v>
      </c>
    </row>
    <row r="41" spans="1:12" s="200" customFormat="1" ht="25.5" x14ac:dyDescent="0.3">
      <c r="A41" s="192">
        <v>29</v>
      </c>
      <c r="B41" s="192"/>
      <c r="C41" s="208" t="s">
        <v>298</v>
      </c>
      <c r="D41" s="205">
        <v>6</v>
      </c>
      <c r="E41" s="192" t="s">
        <v>247</v>
      </c>
      <c r="F41" s="209" t="s">
        <v>299</v>
      </c>
      <c r="G41" s="209" t="s">
        <v>297</v>
      </c>
      <c r="H41" s="208" t="s">
        <v>300</v>
      </c>
      <c r="I41" s="197"/>
      <c r="J41" s="197"/>
      <c r="K41" s="198">
        <v>8</v>
      </c>
      <c r="L41" s="198">
        <v>3</v>
      </c>
    </row>
    <row r="42" spans="1:12" s="200" customFormat="1" ht="25.5" x14ac:dyDescent="0.3">
      <c r="A42" s="192">
        <v>30</v>
      </c>
      <c r="B42" s="192"/>
      <c r="C42" s="204" t="s">
        <v>301</v>
      </c>
      <c r="D42" s="202">
        <v>6</v>
      </c>
      <c r="E42" s="195" t="s">
        <v>247</v>
      </c>
      <c r="F42" s="212" t="s">
        <v>299</v>
      </c>
      <c r="G42" s="206" t="s">
        <v>297</v>
      </c>
      <c r="H42" s="204" t="s">
        <v>300</v>
      </c>
      <c r="I42" s="197"/>
      <c r="J42" s="197"/>
      <c r="K42" s="198">
        <v>9</v>
      </c>
      <c r="L42" s="198">
        <v>3</v>
      </c>
    </row>
    <row r="43" spans="1:12" s="200" customFormat="1" x14ac:dyDescent="0.3">
      <c r="A43" s="192">
        <v>31</v>
      </c>
      <c r="B43" s="192"/>
      <c r="C43" s="204" t="s">
        <v>302</v>
      </c>
      <c r="D43" s="205">
        <v>6</v>
      </c>
      <c r="E43" s="195" t="s">
        <v>247</v>
      </c>
      <c r="F43" s="212" t="s">
        <v>303</v>
      </c>
      <c r="G43" s="206" t="s">
        <v>297</v>
      </c>
      <c r="H43" s="204" t="s">
        <v>23</v>
      </c>
      <c r="I43" s="197"/>
      <c r="J43" s="197"/>
      <c r="K43" s="198">
        <v>10</v>
      </c>
      <c r="L43" s="198">
        <v>6</v>
      </c>
    </row>
    <row r="44" spans="1:12" s="200" customFormat="1" x14ac:dyDescent="0.3">
      <c r="A44" s="192">
        <v>32</v>
      </c>
      <c r="B44" s="192"/>
      <c r="C44" s="207" t="s">
        <v>304</v>
      </c>
      <c r="D44" s="202">
        <v>6</v>
      </c>
      <c r="E44" s="195" t="s">
        <v>247</v>
      </c>
      <c r="F44" s="212" t="s">
        <v>305</v>
      </c>
      <c r="G44" s="206" t="s">
        <v>297</v>
      </c>
      <c r="H44" s="207" t="s">
        <v>126</v>
      </c>
      <c r="I44" s="197"/>
      <c r="J44" s="197"/>
      <c r="K44" s="198">
        <v>11</v>
      </c>
      <c r="L44" s="198">
        <v>3</v>
      </c>
    </row>
    <row r="45" spans="1:12" s="200" customFormat="1" x14ac:dyDescent="0.3">
      <c r="A45" s="192">
        <v>33</v>
      </c>
      <c r="B45" s="192"/>
      <c r="C45" s="208" t="s">
        <v>306</v>
      </c>
      <c r="D45" s="205">
        <v>6</v>
      </c>
      <c r="E45" s="192" t="s">
        <v>247</v>
      </c>
      <c r="F45" s="209" t="s">
        <v>307</v>
      </c>
      <c r="G45" s="209" t="s">
        <v>297</v>
      </c>
      <c r="H45" s="208" t="s">
        <v>226</v>
      </c>
      <c r="I45" s="197"/>
      <c r="J45" s="197"/>
      <c r="K45" s="198">
        <v>12</v>
      </c>
      <c r="L45" s="198">
        <v>3</v>
      </c>
    </row>
    <row r="46" spans="1:12" s="200" customFormat="1" x14ac:dyDescent="0.3">
      <c r="A46" s="192">
        <v>34</v>
      </c>
      <c r="B46" s="192"/>
      <c r="C46" s="201" t="s">
        <v>308</v>
      </c>
      <c r="D46" s="202">
        <v>6</v>
      </c>
      <c r="E46" s="195" t="s">
        <v>247</v>
      </c>
      <c r="F46" s="196" t="s">
        <v>307</v>
      </c>
      <c r="G46" s="203" t="s">
        <v>297</v>
      </c>
      <c r="H46" s="201" t="s">
        <v>309</v>
      </c>
      <c r="I46" s="197"/>
      <c r="J46" s="197"/>
      <c r="K46" s="198">
        <v>13</v>
      </c>
      <c r="L46" s="198">
        <v>3</v>
      </c>
    </row>
    <row r="47" spans="1:12" s="200" customFormat="1" x14ac:dyDescent="0.3">
      <c r="A47" s="192">
        <v>35</v>
      </c>
      <c r="B47" s="192"/>
      <c r="C47" s="204" t="s">
        <v>310</v>
      </c>
      <c r="D47" s="205">
        <v>6</v>
      </c>
      <c r="E47" s="195" t="s">
        <v>247</v>
      </c>
      <c r="F47" s="212" t="s">
        <v>307</v>
      </c>
      <c r="G47" s="206" t="s">
        <v>297</v>
      </c>
      <c r="H47" s="204" t="s">
        <v>226</v>
      </c>
      <c r="I47" s="197"/>
      <c r="J47" s="197"/>
      <c r="K47" s="198">
        <v>14</v>
      </c>
      <c r="L47" s="198">
        <v>6</v>
      </c>
    </row>
    <row r="48" spans="1:12" s="200" customFormat="1" x14ac:dyDescent="0.3">
      <c r="A48" s="192">
        <v>36</v>
      </c>
      <c r="B48" s="192"/>
      <c r="C48" s="204" t="s">
        <v>194</v>
      </c>
      <c r="D48" s="202">
        <v>6</v>
      </c>
      <c r="E48" s="195" t="s">
        <v>247</v>
      </c>
      <c r="F48" s="212" t="s">
        <v>303</v>
      </c>
      <c r="G48" s="206" t="s">
        <v>297</v>
      </c>
      <c r="H48" s="204" t="s">
        <v>23</v>
      </c>
      <c r="I48" s="197"/>
      <c r="J48" s="197"/>
      <c r="K48" s="198">
        <v>15</v>
      </c>
      <c r="L48" s="198">
        <v>3</v>
      </c>
    </row>
    <row r="49" spans="1:12" s="200" customFormat="1" x14ac:dyDescent="0.3">
      <c r="A49" s="192">
        <v>37</v>
      </c>
      <c r="B49" s="192"/>
      <c r="C49" s="204" t="s">
        <v>311</v>
      </c>
      <c r="D49" s="205">
        <v>6</v>
      </c>
      <c r="E49" s="195" t="s">
        <v>247</v>
      </c>
      <c r="F49" s="212" t="s">
        <v>145</v>
      </c>
      <c r="G49" s="206" t="s">
        <v>312</v>
      </c>
      <c r="H49" s="204" t="s">
        <v>146</v>
      </c>
      <c r="I49" s="197"/>
      <c r="J49" s="197"/>
      <c r="K49" s="198">
        <v>16</v>
      </c>
      <c r="L49" s="198">
        <v>3</v>
      </c>
    </row>
    <row r="50" spans="1:12" s="200" customFormat="1" x14ac:dyDescent="0.3">
      <c r="A50" s="192">
        <v>38</v>
      </c>
      <c r="B50" s="192"/>
      <c r="C50" s="193" t="s">
        <v>313</v>
      </c>
      <c r="D50" s="202">
        <v>6</v>
      </c>
      <c r="E50" s="195" t="s">
        <v>247</v>
      </c>
      <c r="F50" s="206" t="s">
        <v>314</v>
      </c>
      <c r="G50" s="206" t="s">
        <v>312</v>
      </c>
      <c r="H50" s="193" t="s">
        <v>199</v>
      </c>
      <c r="I50" s="197"/>
      <c r="J50" s="197"/>
      <c r="K50" s="198">
        <v>17</v>
      </c>
      <c r="L50" s="198">
        <v>3</v>
      </c>
    </row>
    <row r="51" spans="1:12" s="200" customFormat="1" x14ac:dyDescent="0.3">
      <c r="A51" s="192">
        <v>39</v>
      </c>
      <c r="B51" s="192"/>
      <c r="C51" s="213" t="s">
        <v>315</v>
      </c>
      <c r="D51" s="205">
        <v>6</v>
      </c>
      <c r="E51" s="192" t="s">
        <v>247</v>
      </c>
      <c r="F51" s="214" t="s">
        <v>316</v>
      </c>
      <c r="G51" s="209" t="s">
        <v>312</v>
      </c>
      <c r="H51" s="213" t="s">
        <v>239</v>
      </c>
      <c r="I51" s="197"/>
      <c r="J51" s="197"/>
      <c r="K51" s="198">
        <v>18</v>
      </c>
      <c r="L51" s="198">
        <v>3</v>
      </c>
    </row>
    <row r="52" spans="1:12" s="200" customFormat="1" x14ac:dyDescent="0.3">
      <c r="A52" s="192">
        <v>40</v>
      </c>
      <c r="B52" s="192"/>
      <c r="C52" s="204" t="s">
        <v>317</v>
      </c>
      <c r="D52" s="202">
        <v>6</v>
      </c>
      <c r="E52" s="195" t="s">
        <v>247</v>
      </c>
      <c r="F52" s="212" t="s">
        <v>208</v>
      </c>
      <c r="G52" s="212" t="s">
        <v>312</v>
      </c>
      <c r="H52" s="204" t="s">
        <v>214</v>
      </c>
      <c r="I52" s="197"/>
      <c r="J52" s="197"/>
      <c r="K52" s="198">
        <v>19</v>
      </c>
      <c r="L52" s="198">
        <v>3</v>
      </c>
    </row>
    <row r="53" spans="1:12" s="200" customFormat="1" x14ac:dyDescent="0.3">
      <c r="A53" s="192">
        <v>41</v>
      </c>
      <c r="B53" s="192"/>
      <c r="C53" s="201" t="s">
        <v>318</v>
      </c>
      <c r="D53" s="205">
        <v>6</v>
      </c>
      <c r="E53" s="195" t="s">
        <v>247</v>
      </c>
      <c r="F53" s="196" t="s">
        <v>208</v>
      </c>
      <c r="G53" s="203" t="s">
        <v>312</v>
      </c>
      <c r="H53" s="201" t="s">
        <v>214</v>
      </c>
      <c r="I53" s="197"/>
      <c r="J53" s="197"/>
      <c r="K53" s="198">
        <v>20</v>
      </c>
      <c r="L53" s="198">
        <v>3</v>
      </c>
    </row>
    <row r="54" spans="1:12" s="200" customFormat="1" x14ac:dyDescent="0.3">
      <c r="A54" s="192">
        <v>42</v>
      </c>
      <c r="B54" s="192"/>
      <c r="C54" s="204" t="s">
        <v>319</v>
      </c>
      <c r="D54" s="202">
        <v>6</v>
      </c>
      <c r="E54" s="195" t="s">
        <v>247</v>
      </c>
      <c r="F54" s="212" t="s">
        <v>320</v>
      </c>
      <c r="G54" s="206" t="s">
        <v>321</v>
      </c>
      <c r="H54" s="204" t="s">
        <v>322</v>
      </c>
      <c r="I54" s="197"/>
      <c r="J54" s="197"/>
      <c r="K54" s="198">
        <v>21</v>
      </c>
      <c r="L54" s="198">
        <v>3</v>
      </c>
    </row>
    <row r="55" spans="1:12" s="200" customFormat="1" x14ac:dyDescent="0.3">
      <c r="A55" s="192">
        <v>43</v>
      </c>
      <c r="B55" s="192"/>
      <c r="C55" s="193" t="s">
        <v>323</v>
      </c>
      <c r="D55" s="205">
        <v>6</v>
      </c>
      <c r="E55" s="195" t="s">
        <v>247</v>
      </c>
      <c r="F55" s="206" t="s">
        <v>324</v>
      </c>
      <c r="G55" s="206" t="s">
        <v>325</v>
      </c>
      <c r="H55" s="193" t="s">
        <v>326</v>
      </c>
      <c r="I55" s="197"/>
      <c r="J55" s="197"/>
      <c r="K55" s="198">
        <v>1</v>
      </c>
      <c r="L55" s="198">
        <v>5</v>
      </c>
    </row>
    <row r="56" spans="1:12" s="200" customFormat="1" x14ac:dyDescent="0.3">
      <c r="A56" s="192">
        <v>44</v>
      </c>
      <c r="B56" s="192"/>
      <c r="C56" s="204" t="s">
        <v>327</v>
      </c>
      <c r="D56" s="202">
        <v>6</v>
      </c>
      <c r="E56" s="195" t="s">
        <v>247</v>
      </c>
      <c r="F56" s="212" t="s">
        <v>328</v>
      </c>
      <c r="G56" s="206" t="s">
        <v>325</v>
      </c>
      <c r="H56" s="204" t="s">
        <v>329</v>
      </c>
      <c r="I56" s="197"/>
      <c r="J56" s="197"/>
      <c r="K56" s="198">
        <v>2</v>
      </c>
      <c r="L56" s="198">
        <v>5</v>
      </c>
    </row>
    <row r="57" spans="1:12" s="200" customFormat="1" x14ac:dyDescent="0.3">
      <c r="A57" s="192">
        <v>45</v>
      </c>
      <c r="B57" s="192"/>
      <c r="C57" s="204" t="s">
        <v>330</v>
      </c>
      <c r="D57" s="205">
        <v>6</v>
      </c>
      <c r="E57" s="195" t="s">
        <v>247</v>
      </c>
      <c r="F57" s="212" t="s">
        <v>331</v>
      </c>
      <c r="G57" s="206" t="s">
        <v>332</v>
      </c>
      <c r="H57" s="204" t="s">
        <v>187</v>
      </c>
      <c r="I57" s="197"/>
      <c r="J57" s="197"/>
      <c r="K57" s="198">
        <v>3</v>
      </c>
      <c r="L57" s="198">
        <v>5</v>
      </c>
    </row>
    <row r="58" spans="1:12" s="200" customFormat="1" x14ac:dyDescent="0.3">
      <c r="A58" s="192">
        <v>46</v>
      </c>
      <c r="B58" s="192"/>
      <c r="C58" s="207" t="s">
        <v>333</v>
      </c>
      <c r="D58" s="202">
        <v>6</v>
      </c>
      <c r="E58" s="195" t="s">
        <v>247</v>
      </c>
      <c r="F58" s="212" t="s">
        <v>334</v>
      </c>
      <c r="G58" s="206" t="s">
        <v>335</v>
      </c>
      <c r="H58" s="204" t="s">
        <v>27</v>
      </c>
      <c r="I58" s="197"/>
      <c r="J58" s="197"/>
      <c r="K58" s="198">
        <v>4</v>
      </c>
      <c r="L58" s="198">
        <v>9</v>
      </c>
    </row>
    <row r="59" spans="1:12" s="200" customFormat="1" x14ac:dyDescent="0.3">
      <c r="A59" s="192">
        <v>47</v>
      </c>
      <c r="B59" s="192"/>
      <c r="C59" s="193" t="s">
        <v>336</v>
      </c>
      <c r="D59" s="205">
        <v>6</v>
      </c>
      <c r="E59" s="195" t="s">
        <v>247</v>
      </c>
      <c r="F59" s="206" t="s">
        <v>337</v>
      </c>
      <c r="G59" s="196" t="s">
        <v>335</v>
      </c>
      <c r="H59" s="193" t="s">
        <v>213</v>
      </c>
      <c r="I59" s="197"/>
      <c r="J59" s="197"/>
      <c r="K59" s="198">
        <v>5</v>
      </c>
      <c r="L59" s="198">
        <v>5</v>
      </c>
    </row>
    <row r="60" spans="1:12" s="200" customFormat="1" x14ac:dyDescent="0.3">
      <c r="A60" s="192">
        <v>48</v>
      </c>
      <c r="B60" s="192"/>
      <c r="C60" s="201" t="s">
        <v>338</v>
      </c>
      <c r="D60" s="202">
        <v>6</v>
      </c>
      <c r="E60" s="195" t="s">
        <v>247</v>
      </c>
      <c r="F60" s="196" t="s">
        <v>339</v>
      </c>
      <c r="G60" s="203" t="s">
        <v>335</v>
      </c>
      <c r="H60" s="201" t="s">
        <v>29</v>
      </c>
      <c r="I60" s="197"/>
      <c r="J60" s="197"/>
      <c r="K60" s="198">
        <v>6</v>
      </c>
      <c r="L60" s="198">
        <v>5</v>
      </c>
    </row>
    <row r="61" spans="1:12" s="200" customFormat="1" x14ac:dyDescent="0.3">
      <c r="A61" s="192">
        <v>49</v>
      </c>
      <c r="B61" s="192"/>
      <c r="C61" s="204" t="s">
        <v>340</v>
      </c>
      <c r="D61" s="205">
        <v>6</v>
      </c>
      <c r="E61" s="195" t="s">
        <v>247</v>
      </c>
      <c r="F61" s="212" t="s">
        <v>341</v>
      </c>
      <c r="G61" s="206" t="s">
        <v>335</v>
      </c>
      <c r="H61" s="193" t="s">
        <v>342</v>
      </c>
      <c r="I61" s="197"/>
      <c r="J61" s="197"/>
      <c r="K61" s="198">
        <v>7</v>
      </c>
      <c r="L61" s="198">
        <v>5</v>
      </c>
    </row>
    <row r="62" spans="1:12" s="200" customFormat="1" x14ac:dyDescent="0.3">
      <c r="A62" s="192">
        <v>50</v>
      </c>
      <c r="B62" s="192"/>
      <c r="C62" s="193" t="s">
        <v>343</v>
      </c>
      <c r="D62" s="202">
        <v>6</v>
      </c>
      <c r="E62" s="195" t="s">
        <v>247</v>
      </c>
      <c r="F62" s="206" t="s">
        <v>192</v>
      </c>
      <c r="G62" s="206" t="s">
        <v>344</v>
      </c>
      <c r="H62" s="193" t="s">
        <v>193</v>
      </c>
      <c r="I62" s="197"/>
      <c r="J62" s="197"/>
      <c r="K62" s="198">
        <v>8</v>
      </c>
      <c r="L62" s="198">
        <v>5</v>
      </c>
    </row>
    <row r="63" spans="1:12" s="200" customFormat="1" x14ac:dyDescent="0.3">
      <c r="A63" s="192">
        <v>51</v>
      </c>
      <c r="B63" s="192"/>
      <c r="C63" s="213" t="s">
        <v>345</v>
      </c>
      <c r="D63" s="205">
        <v>6</v>
      </c>
      <c r="E63" s="192" t="s">
        <v>247</v>
      </c>
      <c r="F63" s="214" t="s">
        <v>122</v>
      </c>
      <c r="G63" s="209" t="s">
        <v>344</v>
      </c>
      <c r="H63" s="213" t="s">
        <v>346</v>
      </c>
      <c r="I63" s="197"/>
      <c r="J63" s="197"/>
      <c r="K63" s="198">
        <v>9</v>
      </c>
      <c r="L63" s="198">
        <v>5</v>
      </c>
    </row>
    <row r="64" spans="1:12" s="200" customFormat="1" x14ac:dyDescent="0.3">
      <c r="A64" s="192">
        <v>52</v>
      </c>
      <c r="B64" s="192"/>
      <c r="C64" s="208" t="s">
        <v>347</v>
      </c>
      <c r="D64" s="202">
        <v>6</v>
      </c>
      <c r="E64" s="192" t="s">
        <v>247</v>
      </c>
      <c r="F64" s="209" t="s">
        <v>348</v>
      </c>
      <c r="G64" s="209" t="s">
        <v>297</v>
      </c>
      <c r="H64" s="208" t="s">
        <v>349</v>
      </c>
      <c r="I64" s="197"/>
      <c r="J64" s="197"/>
      <c r="K64" s="198">
        <v>10</v>
      </c>
      <c r="L64" s="198">
        <v>9</v>
      </c>
    </row>
    <row r="65" spans="1:12" s="200" customFormat="1" x14ac:dyDescent="0.3">
      <c r="A65" s="192">
        <v>53</v>
      </c>
      <c r="B65" s="192"/>
      <c r="C65" s="210" t="s">
        <v>350</v>
      </c>
      <c r="D65" s="205">
        <v>6</v>
      </c>
      <c r="E65" s="195" t="s">
        <v>247</v>
      </c>
      <c r="F65" s="211" t="s">
        <v>145</v>
      </c>
      <c r="G65" s="196" t="s">
        <v>312</v>
      </c>
      <c r="H65" s="210" t="s">
        <v>146</v>
      </c>
      <c r="I65" s="197"/>
      <c r="J65" s="197"/>
      <c r="K65" s="198">
        <v>11</v>
      </c>
      <c r="L65" s="198">
        <v>5</v>
      </c>
    </row>
    <row r="66" spans="1:12" s="200" customFormat="1" x14ac:dyDescent="0.3">
      <c r="A66" s="192">
        <v>54</v>
      </c>
      <c r="B66" s="192"/>
      <c r="C66" s="207" t="s">
        <v>351</v>
      </c>
      <c r="D66" s="202">
        <v>6</v>
      </c>
      <c r="E66" s="195" t="s">
        <v>247</v>
      </c>
      <c r="F66" s="206" t="s">
        <v>129</v>
      </c>
      <c r="G66" s="196" t="s">
        <v>258</v>
      </c>
      <c r="H66" s="193" t="s">
        <v>130</v>
      </c>
      <c r="I66" s="197"/>
      <c r="J66" s="197"/>
      <c r="K66" s="198">
        <v>12</v>
      </c>
      <c r="L66" s="198">
        <v>5</v>
      </c>
    </row>
    <row r="67" spans="1:12" s="200" customFormat="1" x14ac:dyDescent="0.3">
      <c r="A67" s="192">
        <v>55</v>
      </c>
      <c r="B67" s="192"/>
      <c r="C67" s="210" t="s">
        <v>352</v>
      </c>
      <c r="D67" s="205">
        <v>6</v>
      </c>
      <c r="E67" s="195" t="s">
        <v>247</v>
      </c>
      <c r="F67" s="211" t="s">
        <v>100</v>
      </c>
      <c r="G67" s="196" t="s">
        <v>258</v>
      </c>
      <c r="H67" s="210" t="s">
        <v>101</v>
      </c>
      <c r="I67" s="197"/>
      <c r="J67" s="197"/>
      <c r="K67" s="198">
        <v>13</v>
      </c>
      <c r="L67" s="198">
        <v>5</v>
      </c>
    </row>
    <row r="68" spans="1:12" s="200" customFormat="1" x14ac:dyDescent="0.3">
      <c r="A68" s="192">
        <v>56</v>
      </c>
      <c r="B68" s="192"/>
      <c r="C68" s="204" t="s">
        <v>353</v>
      </c>
      <c r="D68" s="202">
        <v>6</v>
      </c>
      <c r="E68" s="195" t="s">
        <v>247</v>
      </c>
      <c r="F68" s="212" t="s">
        <v>45</v>
      </c>
      <c r="G68" s="206" t="s">
        <v>25</v>
      </c>
      <c r="H68" s="204" t="s">
        <v>46</v>
      </c>
      <c r="I68" s="197"/>
      <c r="J68" s="197"/>
      <c r="K68" s="198">
        <v>14</v>
      </c>
      <c r="L68" s="198">
        <v>9</v>
      </c>
    </row>
    <row r="69" spans="1:12" s="200" customFormat="1" x14ac:dyDescent="0.3">
      <c r="A69" s="192">
        <v>57</v>
      </c>
      <c r="B69" s="192"/>
      <c r="C69" s="193" t="s">
        <v>354</v>
      </c>
      <c r="D69" s="205">
        <v>6</v>
      </c>
      <c r="E69" s="195" t="s">
        <v>247</v>
      </c>
      <c r="F69" s="206" t="s">
        <v>71</v>
      </c>
      <c r="G69" s="206" t="s">
        <v>312</v>
      </c>
      <c r="H69" s="193" t="s">
        <v>185</v>
      </c>
      <c r="I69" s="197"/>
      <c r="J69" s="197"/>
      <c r="K69" s="198">
        <v>15</v>
      </c>
      <c r="L69" s="198">
        <v>5</v>
      </c>
    </row>
    <row r="70" spans="1:12" s="200" customFormat="1" x14ac:dyDescent="0.3">
      <c r="A70" s="192">
        <v>58</v>
      </c>
      <c r="B70" s="192"/>
      <c r="C70" s="204" t="s">
        <v>355</v>
      </c>
      <c r="D70" s="202">
        <v>6</v>
      </c>
      <c r="E70" s="195" t="s">
        <v>247</v>
      </c>
      <c r="F70" s="206" t="s">
        <v>303</v>
      </c>
      <c r="G70" s="206" t="s">
        <v>297</v>
      </c>
      <c r="H70" s="204" t="s">
        <v>246</v>
      </c>
      <c r="I70" s="197"/>
      <c r="J70" s="197"/>
      <c r="K70" s="198">
        <v>16</v>
      </c>
      <c r="L70" s="198">
        <v>5</v>
      </c>
    </row>
    <row r="71" spans="1:12" s="200" customFormat="1" x14ac:dyDescent="0.3">
      <c r="A71" s="192">
        <v>59</v>
      </c>
      <c r="B71" s="192"/>
      <c r="C71" s="204" t="s">
        <v>356</v>
      </c>
      <c r="D71" s="205">
        <v>6</v>
      </c>
      <c r="E71" s="195" t="s">
        <v>247</v>
      </c>
      <c r="F71" s="212" t="s">
        <v>305</v>
      </c>
      <c r="G71" s="206" t="s">
        <v>297</v>
      </c>
      <c r="H71" s="204" t="s">
        <v>126</v>
      </c>
      <c r="I71" s="197"/>
      <c r="J71" s="197"/>
      <c r="K71" s="198">
        <v>17</v>
      </c>
      <c r="L71" s="198">
        <v>5</v>
      </c>
    </row>
    <row r="72" spans="1:12" s="200" customFormat="1" x14ac:dyDescent="0.3">
      <c r="A72" s="192">
        <v>60</v>
      </c>
      <c r="B72" s="192"/>
      <c r="C72" s="193" t="s">
        <v>357</v>
      </c>
      <c r="D72" s="202">
        <v>6</v>
      </c>
      <c r="E72" s="195" t="s">
        <v>247</v>
      </c>
      <c r="F72" s="206" t="s">
        <v>71</v>
      </c>
      <c r="G72" s="196" t="s">
        <v>312</v>
      </c>
      <c r="H72" s="193" t="s">
        <v>185</v>
      </c>
      <c r="I72" s="197"/>
      <c r="J72" s="197"/>
      <c r="K72" s="198">
        <v>18</v>
      </c>
      <c r="L72" s="198">
        <v>5</v>
      </c>
    </row>
    <row r="73" spans="1:12" s="200" customFormat="1" x14ac:dyDescent="0.3">
      <c r="A73" s="192">
        <v>61</v>
      </c>
      <c r="B73" s="192"/>
      <c r="C73" s="193" t="s">
        <v>358</v>
      </c>
      <c r="D73" s="205">
        <v>6</v>
      </c>
      <c r="E73" s="195" t="s">
        <v>247</v>
      </c>
      <c r="F73" s="206" t="s">
        <v>122</v>
      </c>
      <c r="G73" s="196" t="s">
        <v>344</v>
      </c>
      <c r="H73" s="193" t="s">
        <v>346</v>
      </c>
      <c r="I73" s="197"/>
      <c r="J73" s="197"/>
      <c r="K73" s="198">
        <v>19</v>
      </c>
      <c r="L73" s="198">
        <v>5</v>
      </c>
    </row>
    <row r="74" spans="1:12" s="200" customFormat="1" x14ac:dyDescent="0.3">
      <c r="A74" s="192">
        <v>62</v>
      </c>
      <c r="B74" s="192"/>
      <c r="C74" s="204" t="s">
        <v>359</v>
      </c>
      <c r="D74" s="202">
        <v>6</v>
      </c>
      <c r="E74" s="195" t="s">
        <v>247</v>
      </c>
      <c r="F74" s="212" t="s">
        <v>129</v>
      </c>
      <c r="G74" s="212" t="s">
        <v>258</v>
      </c>
      <c r="H74" s="204" t="s">
        <v>130</v>
      </c>
      <c r="I74" s="197"/>
      <c r="J74" s="197"/>
      <c r="K74" s="198">
        <v>20</v>
      </c>
      <c r="L74" s="198">
        <v>6</v>
      </c>
    </row>
    <row r="75" spans="1:12" s="200" customFormat="1" x14ac:dyDescent="0.3">
      <c r="A75" s="192">
        <v>63</v>
      </c>
      <c r="B75" s="192"/>
      <c r="C75" s="193" t="s">
        <v>360</v>
      </c>
      <c r="D75" s="205">
        <v>6</v>
      </c>
      <c r="E75" s="195" t="s">
        <v>247</v>
      </c>
      <c r="F75" s="212" t="s">
        <v>361</v>
      </c>
      <c r="G75" s="206" t="s">
        <v>48</v>
      </c>
      <c r="H75" s="193" t="s">
        <v>362</v>
      </c>
      <c r="I75" s="197"/>
      <c r="J75" s="197"/>
      <c r="K75" s="198">
        <v>21</v>
      </c>
      <c r="L75" s="198">
        <v>6</v>
      </c>
    </row>
    <row r="76" spans="1:12" s="200" customFormat="1" x14ac:dyDescent="0.3">
      <c r="A76" s="192">
        <v>64</v>
      </c>
      <c r="B76" s="192"/>
      <c r="C76" s="193" t="s">
        <v>363</v>
      </c>
      <c r="D76" s="202">
        <v>6</v>
      </c>
      <c r="E76" s="195" t="s">
        <v>247</v>
      </c>
      <c r="F76" s="206" t="s">
        <v>364</v>
      </c>
      <c r="G76" s="196" t="s">
        <v>297</v>
      </c>
      <c r="H76" s="193" t="s">
        <v>365</v>
      </c>
      <c r="I76" s="197"/>
      <c r="J76" s="197"/>
      <c r="K76" s="198">
        <v>1</v>
      </c>
      <c r="L76" s="198">
        <v>8</v>
      </c>
    </row>
    <row r="77" spans="1:12" s="200" customFormat="1" x14ac:dyDescent="0.3">
      <c r="A77" s="192">
        <v>65</v>
      </c>
      <c r="B77" s="192"/>
      <c r="C77" s="201" t="s">
        <v>366</v>
      </c>
      <c r="D77" s="205">
        <v>6</v>
      </c>
      <c r="E77" s="195" t="s">
        <v>247</v>
      </c>
      <c r="F77" s="196" t="s">
        <v>87</v>
      </c>
      <c r="G77" s="203" t="s">
        <v>312</v>
      </c>
      <c r="H77" s="201" t="s">
        <v>367</v>
      </c>
      <c r="I77" s="197"/>
      <c r="J77" s="197"/>
      <c r="K77" s="198">
        <v>2</v>
      </c>
      <c r="L77" s="198">
        <v>8</v>
      </c>
    </row>
    <row r="78" spans="1:12" s="200" customFormat="1" ht="25.5" x14ac:dyDescent="0.3">
      <c r="A78" s="192">
        <v>66</v>
      </c>
      <c r="B78" s="192"/>
      <c r="C78" s="204" t="s">
        <v>368</v>
      </c>
      <c r="D78" s="202">
        <v>6</v>
      </c>
      <c r="E78" s="195" t="s">
        <v>247</v>
      </c>
      <c r="F78" s="212" t="s">
        <v>369</v>
      </c>
      <c r="G78" s="206" t="s">
        <v>332</v>
      </c>
      <c r="H78" s="204" t="s">
        <v>196</v>
      </c>
      <c r="I78" s="197"/>
      <c r="J78" s="197"/>
      <c r="K78" s="198">
        <v>3</v>
      </c>
      <c r="L78" s="198">
        <v>8</v>
      </c>
    </row>
    <row r="79" spans="1:12" s="200" customFormat="1" x14ac:dyDescent="0.3">
      <c r="A79" s="192">
        <v>67</v>
      </c>
      <c r="B79" s="192"/>
      <c r="C79" s="193" t="s">
        <v>370</v>
      </c>
      <c r="D79" s="205">
        <v>6</v>
      </c>
      <c r="E79" s="195" t="s">
        <v>247</v>
      </c>
      <c r="F79" s="206" t="s">
        <v>115</v>
      </c>
      <c r="G79" s="196" t="s">
        <v>258</v>
      </c>
      <c r="H79" s="193" t="s">
        <v>116</v>
      </c>
      <c r="I79" s="197"/>
      <c r="J79" s="197"/>
      <c r="K79" s="198">
        <v>4</v>
      </c>
      <c r="L79" s="198">
        <v>14</v>
      </c>
    </row>
    <row r="80" spans="1:12" s="200" customFormat="1" x14ac:dyDescent="0.3">
      <c r="A80" s="192">
        <v>68</v>
      </c>
      <c r="B80" s="192"/>
      <c r="C80" s="193" t="s">
        <v>371</v>
      </c>
      <c r="D80" s="202">
        <v>6</v>
      </c>
      <c r="E80" s="195" t="s">
        <v>247</v>
      </c>
      <c r="F80" s="206" t="s">
        <v>231</v>
      </c>
      <c r="G80" s="196" t="s">
        <v>152</v>
      </c>
      <c r="H80" s="193" t="s">
        <v>291</v>
      </c>
      <c r="I80" s="197"/>
      <c r="J80" s="197"/>
      <c r="K80" s="198">
        <v>5</v>
      </c>
      <c r="L80" s="198">
        <v>8</v>
      </c>
    </row>
    <row r="81" spans="1:12" s="200" customFormat="1" x14ac:dyDescent="0.3">
      <c r="A81" s="192">
        <v>69</v>
      </c>
      <c r="B81" s="192"/>
      <c r="C81" s="193" t="s">
        <v>372</v>
      </c>
      <c r="D81" s="205">
        <v>6</v>
      </c>
      <c r="E81" s="195" t="s">
        <v>247</v>
      </c>
      <c r="F81" s="206" t="s">
        <v>307</v>
      </c>
      <c r="G81" s="196" t="s">
        <v>297</v>
      </c>
      <c r="H81" s="193" t="s">
        <v>309</v>
      </c>
      <c r="I81" s="197"/>
      <c r="J81" s="197"/>
      <c r="K81" s="198">
        <v>6</v>
      </c>
      <c r="L81" s="198">
        <v>8</v>
      </c>
    </row>
    <row r="82" spans="1:12" s="200" customFormat="1" x14ac:dyDescent="0.3">
      <c r="A82" s="192">
        <v>70</v>
      </c>
      <c r="B82" s="192"/>
      <c r="C82" s="204" t="s">
        <v>373</v>
      </c>
      <c r="D82" s="202">
        <v>6</v>
      </c>
      <c r="E82" s="195" t="s">
        <v>247</v>
      </c>
      <c r="F82" s="212" t="s">
        <v>71</v>
      </c>
      <c r="G82" s="212" t="s">
        <v>312</v>
      </c>
      <c r="H82" s="204" t="s">
        <v>185</v>
      </c>
      <c r="I82" s="197"/>
      <c r="J82" s="197"/>
      <c r="K82" s="198">
        <v>7</v>
      </c>
      <c r="L82" s="198">
        <v>8</v>
      </c>
    </row>
    <row r="83" spans="1:12" s="200" customFormat="1" x14ac:dyDescent="0.3">
      <c r="A83" s="192">
        <v>71</v>
      </c>
      <c r="B83" s="192"/>
      <c r="C83" s="204" t="s">
        <v>374</v>
      </c>
      <c r="D83" s="205">
        <v>6</v>
      </c>
      <c r="E83" s="195" t="s">
        <v>247</v>
      </c>
      <c r="F83" s="212" t="s">
        <v>164</v>
      </c>
      <c r="G83" s="206" t="s">
        <v>258</v>
      </c>
      <c r="H83" s="204" t="s">
        <v>116</v>
      </c>
      <c r="I83" s="197"/>
      <c r="J83" s="197"/>
      <c r="K83" s="198">
        <v>8</v>
      </c>
      <c r="L83" s="198">
        <v>8</v>
      </c>
    </row>
    <row r="84" spans="1:12" s="200" customFormat="1" x14ac:dyDescent="0.3">
      <c r="A84" s="192">
        <v>72</v>
      </c>
      <c r="B84" s="192"/>
      <c r="C84" s="204" t="s">
        <v>375</v>
      </c>
      <c r="D84" s="202">
        <v>6</v>
      </c>
      <c r="E84" s="195" t="s">
        <v>247</v>
      </c>
      <c r="F84" s="206" t="s">
        <v>158</v>
      </c>
      <c r="G84" s="206" t="s">
        <v>258</v>
      </c>
      <c r="H84" s="193" t="s">
        <v>159</v>
      </c>
      <c r="I84" s="197"/>
      <c r="J84" s="197"/>
      <c r="K84" s="198">
        <v>9</v>
      </c>
      <c r="L84" s="198">
        <v>8</v>
      </c>
    </row>
    <row r="85" spans="1:12" s="200" customFormat="1" x14ac:dyDescent="0.3">
      <c r="A85" s="192">
        <v>73</v>
      </c>
      <c r="B85" s="192"/>
      <c r="C85" s="193" t="s">
        <v>376</v>
      </c>
      <c r="D85" s="205">
        <v>6</v>
      </c>
      <c r="E85" s="195" t="s">
        <v>247</v>
      </c>
      <c r="F85" s="206" t="s">
        <v>151</v>
      </c>
      <c r="G85" s="196" t="s">
        <v>152</v>
      </c>
      <c r="H85" s="193" t="s">
        <v>377</v>
      </c>
      <c r="I85" s="197"/>
      <c r="J85" s="197"/>
      <c r="K85" s="198">
        <v>10</v>
      </c>
      <c r="L85" s="198">
        <v>14</v>
      </c>
    </row>
    <row r="86" spans="1:12" s="200" customFormat="1" x14ac:dyDescent="0.3">
      <c r="A86" s="192">
        <v>74</v>
      </c>
      <c r="B86" s="192"/>
      <c r="C86" s="204" t="s">
        <v>378</v>
      </c>
      <c r="D86" s="202">
        <v>6</v>
      </c>
      <c r="E86" s="195" t="s">
        <v>247</v>
      </c>
      <c r="F86" s="212" t="s">
        <v>379</v>
      </c>
      <c r="G86" s="206" t="s">
        <v>297</v>
      </c>
      <c r="H86" s="204" t="s">
        <v>103</v>
      </c>
      <c r="I86" s="197"/>
      <c r="J86" s="197"/>
      <c r="K86" s="198">
        <v>11</v>
      </c>
      <c r="L86" s="198">
        <v>8</v>
      </c>
    </row>
    <row r="87" spans="1:12" s="200" customFormat="1" ht="25.5" x14ac:dyDescent="0.3">
      <c r="A87" s="192">
        <v>75</v>
      </c>
      <c r="B87" s="192"/>
      <c r="C87" s="204" t="s">
        <v>380</v>
      </c>
      <c r="D87" s="205">
        <v>6</v>
      </c>
      <c r="E87" s="195" t="s">
        <v>247</v>
      </c>
      <c r="F87" s="212" t="s">
        <v>381</v>
      </c>
      <c r="G87" s="206" t="s">
        <v>332</v>
      </c>
      <c r="H87" s="204" t="s">
        <v>108</v>
      </c>
      <c r="I87" s="197"/>
      <c r="J87" s="197"/>
      <c r="K87" s="198">
        <v>12</v>
      </c>
      <c r="L87" s="198">
        <v>8</v>
      </c>
    </row>
    <row r="88" spans="1:12" s="200" customFormat="1" x14ac:dyDescent="0.3">
      <c r="A88" s="192">
        <v>76</v>
      </c>
      <c r="B88" s="192"/>
      <c r="C88" s="204" t="s">
        <v>382</v>
      </c>
      <c r="D88" s="202">
        <v>6</v>
      </c>
      <c r="E88" s="195" t="s">
        <v>247</v>
      </c>
      <c r="F88" s="212" t="s">
        <v>129</v>
      </c>
      <c r="G88" s="206" t="s">
        <v>258</v>
      </c>
      <c r="H88" s="204" t="s">
        <v>130</v>
      </c>
      <c r="I88" s="197"/>
      <c r="J88" s="197"/>
      <c r="K88" s="198">
        <v>13</v>
      </c>
      <c r="L88" s="198">
        <v>8</v>
      </c>
    </row>
    <row r="89" spans="1:12" s="200" customFormat="1" x14ac:dyDescent="0.3">
      <c r="A89" s="192">
        <v>77</v>
      </c>
      <c r="B89" s="192"/>
      <c r="C89" s="213" t="s">
        <v>383</v>
      </c>
      <c r="D89" s="205">
        <v>6</v>
      </c>
      <c r="E89" s="192" t="s">
        <v>247</v>
      </c>
      <c r="F89" s="214" t="s">
        <v>384</v>
      </c>
      <c r="G89" s="209" t="s">
        <v>51</v>
      </c>
      <c r="H89" s="213" t="s">
        <v>385</v>
      </c>
      <c r="I89" s="197"/>
      <c r="J89" s="197"/>
      <c r="K89" s="198">
        <v>14</v>
      </c>
      <c r="L89" s="198">
        <v>14</v>
      </c>
    </row>
    <row r="90" spans="1:12" s="200" customFormat="1" x14ac:dyDescent="0.3">
      <c r="A90" s="192">
        <v>78</v>
      </c>
      <c r="B90" s="192"/>
      <c r="C90" s="210" t="s">
        <v>386</v>
      </c>
      <c r="D90" s="202">
        <v>6</v>
      </c>
      <c r="E90" s="195" t="s">
        <v>247</v>
      </c>
      <c r="F90" s="211" t="s">
        <v>164</v>
      </c>
      <c r="G90" s="196" t="s">
        <v>258</v>
      </c>
      <c r="H90" s="210" t="s">
        <v>116</v>
      </c>
      <c r="I90" s="197"/>
      <c r="J90" s="197"/>
      <c r="K90" s="198">
        <v>15</v>
      </c>
      <c r="L90" s="198">
        <v>8</v>
      </c>
    </row>
    <row r="91" spans="1:12" s="200" customFormat="1" x14ac:dyDescent="0.3">
      <c r="A91" s="192">
        <v>79</v>
      </c>
      <c r="B91" s="192"/>
      <c r="C91" s="210" t="s">
        <v>387</v>
      </c>
      <c r="D91" s="205">
        <v>6</v>
      </c>
      <c r="E91" s="195" t="s">
        <v>247</v>
      </c>
      <c r="F91" s="211" t="s">
        <v>388</v>
      </c>
      <c r="G91" s="196" t="s">
        <v>25</v>
      </c>
      <c r="H91" s="210" t="s">
        <v>389</v>
      </c>
      <c r="I91" s="197"/>
      <c r="J91" s="197"/>
      <c r="K91" s="198">
        <v>16</v>
      </c>
      <c r="L91" s="198">
        <v>8</v>
      </c>
    </row>
    <row r="92" spans="1:12" s="200" customFormat="1" x14ac:dyDescent="0.3">
      <c r="A92" s="192">
        <v>80</v>
      </c>
      <c r="B92" s="192"/>
      <c r="C92" s="210" t="s">
        <v>390</v>
      </c>
      <c r="D92" s="202">
        <v>6</v>
      </c>
      <c r="E92" s="195" t="s">
        <v>247</v>
      </c>
      <c r="F92" s="211" t="s">
        <v>61</v>
      </c>
      <c r="G92" s="196" t="s">
        <v>25</v>
      </c>
      <c r="H92" s="210" t="s">
        <v>120</v>
      </c>
      <c r="I92" s="197"/>
      <c r="J92" s="197"/>
      <c r="K92" s="198">
        <v>17</v>
      </c>
      <c r="L92" s="198">
        <v>8</v>
      </c>
    </row>
    <row r="93" spans="1:12" s="200" customFormat="1" x14ac:dyDescent="0.3">
      <c r="A93" s="192">
        <v>81</v>
      </c>
      <c r="B93" s="192"/>
      <c r="C93" s="207" t="s">
        <v>391</v>
      </c>
      <c r="D93" s="205">
        <v>6</v>
      </c>
      <c r="E93" s="195" t="s">
        <v>247</v>
      </c>
      <c r="F93" s="206" t="s">
        <v>62</v>
      </c>
      <c r="G93" s="206" t="s">
        <v>25</v>
      </c>
      <c r="H93" s="193" t="s">
        <v>156</v>
      </c>
      <c r="I93" s="197"/>
      <c r="J93" s="197"/>
      <c r="K93" s="198">
        <v>18</v>
      </c>
      <c r="L93" s="198">
        <v>8</v>
      </c>
    </row>
    <row r="94" spans="1:12" s="200" customFormat="1" x14ac:dyDescent="0.3">
      <c r="A94" s="192">
        <v>82</v>
      </c>
      <c r="B94" s="192"/>
      <c r="C94" s="216" t="s">
        <v>392</v>
      </c>
      <c r="D94" s="202">
        <v>6</v>
      </c>
      <c r="E94" s="195" t="s">
        <v>247</v>
      </c>
      <c r="F94" s="206" t="s">
        <v>55</v>
      </c>
      <c r="G94" s="206" t="s">
        <v>25</v>
      </c>
      <c r="H94" s="193" t="s">
        <v>56</v>
      </c>
      <c r="I94" s="197"/>
      <c r="J94" s="197"/>
      <c r="K94" s="198">
        <v>19</v>
      </c>
      <c r="L94" s="198">
        <v>7</v>
      </c>
    </row>
    <row r="95" spans="1:12" s="200" customFormat="1" x14ac:dyDescent="0.3">
      <c r="A95" s="192">
        <v>83</v>
      </c>
      <c r="B95" s="192"/>
      <c r="C95" s="204" t="s">
        <v>393</v>
      </c>
      <c r="D95" s="205">
        <v>6</v>
      </c>
      <c r="E95" s="195" t="s">
        <v>247</v>
      </c>
      <c r="F95" s="212" t="s">
        <v>55</v>
      </c>
      <c r="G95" s="206" t="s">
        <v>25</v>
      </c>
      <c r="H95" s="204" t="s">
        <v>56</v>
      </c>
      <c r="I95" s="197"/>
      <c r="J95" s="197"/>
      <c r="K95" s="198">
        <v>20</v>
      </c>
      <c r="L95" s="198">
        <v>8</v>
      </c>
    </row>
    <row r="96" spans="1:12" s="200" customFormat="1" x14ac:dyDescent="0.3">
      <c r="A96" s="192">
        <v>84</v>
      </c>
      <c r="B96" s="192"/>
      <c r="C96" s="207" t="s">
        <v>394</v>
      </c>
      <c r="D96" s="202">
        <v>6</v>
      </c>
      <c r="E96" s="195" t="s">
        <v>247</v>
      </c>
      <c r="F96" s="196" t="s">
        <v>55</v>
      </c>
      <c r="G96" s="196" t="s">
        <v>25</v>
      </c>
      <c r="H96" s="207" t="s">
        <v>56</v>
      </c>
      <c r="I96" s="197"/>
      <c r="J96" s="197"/>
      <c r="K96" s="198">
        <v>21</v>
      </c>
      <c r="L96" s="198">
        <v>8</v>
      </c>
    </row>
    <row r="97" spans="1:12" s="217" customFormat="1" x14ac:dyDescent="0.3">
      <c r="A97" s="192">
        <v>85</v>
      </c>
      <c r="B97" s="192"/>
      <c r="C97" s="208" t="s">
        <v>395</v>
      </c>
      <c r="D97" s="205">
        <v>6</v>
      </c>
      <c r="E97" s="192" t="s">
        <v>247</v>
      </c>
      <c r="F97" s="209" t="s">
        <v>172</v>
      </c>
      <c r="G97" s="209" t="s">
        <v>25</v>
      </c>
      <c r="H97" s="208" t="s">
        <v>251</v>
      </c>
      <c r="I97" s="197"/>
      <c r="J97" s="197"/>
      <c r="K97" s="198">
        <v>1</v>
      </c>
      <c r="L97" s="198">
        <v>10</v>
      </c>
    </row>
    <row r="98" spans="1:12" s="200" customFormat="1" x14ac:dyDescent="0.3">
      <c r="A98" s="192">
        <v>86</v>
      </c>
      <c r="B98" s="192"/>
      <c r="C98" s="193" t="s">
        <v>396</v>
      </c>
      <c r="D98" s="202">
        <v>6</v>
      </c>
      <c r="E98" s="195" t="s">
        <v>247</v>
      </c>
      <c r="F98" s="206" t="s">
        <v>182</v>
      </c>
      <c r="G98" s="196" t="s">
        <v>25</v>
      </c>
      <c r="H98" s="193" t="s">
        <v>277</v>
      </c>
      <c r="I98" s="197"/>
      <c r="J98" s="197"/>
      <c r="K98" s="198">
        <v>2</v>
      </c>
      <c r="L98" s="198">
        <v>10</v>
      </c>
    </row>
    <row r="99" spans="1:12" s="200" customFormat="1" x14ac:dyDescent="0.3">
      <c r="A99" s="192">
        <v>87</v>
      </c>
      <c r="B99" s="192"/>
      <c r="C99" s="207" t="s">
        <v>397</v>
      </c>
      <c r="D99" s="205">
        <v>6</v>
      </c>
      <c r="E99" s="195" t="s">
        <v>247</v>
      </c>
      <c r="F99" s="196" t="s">
        <v>270</v>
      </c>
      <c r="G99" s="196" t="s">
        <v>25</v>
      </c>
      <c r="H99" s="193" t="s">
        <v>128</v>
      </c>
      <c r="I99" s="197"/>
      <c r="J99" s="197"/>
      <c r="K99" s="198">
        <v>3</v>
      </c>
      <c r="L99" s="198">
        <v>10</v>
      </c>
    </row>
    <row r="100" spans="1:12" s="200" customFormat="1" x14ac:dyDescent="0.3">
      <c r="A100" s="192">
        <v>88</v>
      </c>
      <c r="B100" s="192"/>
      <c r="C100" s="201" t="s">
        <v>398</v>
      </c>
      <c r="D100" s="202">
        <v>6</v>
      </c>
      <c r="E100" s="195" t="s">
        <v>247</v>
      </c>
      <c r="F100" s="196" t="s">
        <v>189</v>
      </c>
      <c r="G100" s="203" t="s">
        <v>25</v>
      </c>
      <c r="H100" s="201" t="s">
        <v>234</v>
      </c>
      <c r="I100" s="197"/>
      <c r="J100" s="197"/>
      <c r="K100" s="198">
        <v>4</v>
      </c>
      <c r="L100" s="198">
        <v>18</v>
      </c>
    </row>
    <row r="101" spans="1:12" s="200" customFormat="1" x14ac:dyDescent="0.3">
      <c r="A101" s="192">
        <v>89</v>
      </c>
      <c r="B101" s="192"/>
      <c r="C101" s="204" t="s">
        <v>399</v>
      </c>
      <c r="D101" s="205">
        <v>6</v>
      </c>
      <c r="E101" s="195" t="s">
        <v>247</v>
      </c>
      <c r="F101" s="212" t="s">
        <v>272</v>
      </c>
      <c r="G101" s="206" t="s">
        <v>25</v>
      </c>
      <c r="H101" s="204" t="s">
        <v>34</v>
      </c>
      <c r="I101" s="197"/>
      <c r="J101" s="197"/>
      <c r="K101" s="198">
        <v>5</v>
      </c>
      <c r="L101" s="198">
        <v>10</v>
      </c>
    </row>
    <row r="102" spans="1:12" s="200" customFormat="1" x14ac:dyDescent="0.3">
      <c r="A102" s="192">
        <v>90</v>
      </c>
      <c r="B102" s="192"/>
      <c r="C102" s="201" t="s">
        <v>400</v>
      </c>
      <c r="D102" s="202">
        <v>6</v>
      </c>
      <c r="E102" s="195" t="s">
        <v>247</v>
      </c>
      <c r="F102" s="203" t="s">
        <v>272</v>
      </c>
      <c r="G102" s="206" t="s">
        <v>25</v>
      </c>
      <c r="H102" s="201" t="s">
        <v>34</v>
      </c>
      <c r="I102" s="197"/>
      <c r="J102" s="197"/>
      <c r="K102" s="198">
        <v>6</v>
      </c>
      <c r="L102" s="198">
        <v>10</v>
      </c>
    </row>
    <row r="103" spans="1:12" s="200" customFormat="1" x14ac:dyDescent="0.3">
      <c r="A103" s="192">
        <v>91</v>
      </c>
      <c r="B103" s="192"/>
      <c r="C103" s="193" t="s">
        <v>401</v>
      </c>
      <c r="D103" s="205">
        <v>6</v>
      </c>
      <c r="E103" s="195" t="s">
        <v>247</v>
      </c>
      <c r="F103" s="212" t="s">
        <v>42</v>
      </c>
      <c r="G103" s="206" t="s">
        <v>25</v>
      </c>
      <c r="H103" s="204" t="s">
        <v>43</v>
      </c>
      <c r="I103" s="197"/>
      <c r="J103" s="197"/>
      <c r="K103" s="198">
        <v>7</v>
      </c>
      <c r="L103" s="198">
        <v>10</v>
      </c>
    </row>
    <row r="104" spans="1:12" s="200" customFormat="1" x14ac:dyDescent="0.3">
      <c r="A104" s="192">
        <v>92</v>
      </c>
      <c r="B104" s="192"/>
      <c r="C104" s="193" t="s">
        <v>402</v>
      </c>
      <c r="D104" s="202">
        <v>6</v>
      </c>
      <c r="E104" s="195" t="s">
        <v>247</v>
      </c>
      <c r="F104" s="206" t="s">
        <v>167</v>
      </c>
      <c r="G104" s="196" t="s">
        <v>25</v>
      </c>
      <c r="H104" s="193" t="s">
        <v>168</v>
      </c>
      <c r="I104" s="197"/>
      <c r="J104" s="197"/>
      <c r="K104" s="198">
        <v>8</v>
      </c>
      <c r="L104" s="198">
        <v>10</v>
      </c>
    </row>
    <row r="105" spans="1:12" s="200" customFormat="1" x14ac:dyDescent="0.3">
      <c r="A105" s="192">
        <v>93</v>
      </c>
      <c r="B105" s="192"/>
      <c r="C105" s="193" t="s">
        <v>403</v>
      </c>
      <c r="D105" s="205">
        <v>6</v>
      </c>
      <c r="E105" s="195" t="s">
        <v>247</v>
      </c>
      <c r="F105" s="196" t="s">
        <v>92</v>
      </c>
      <c r="G105" s="196" t="s">
        <v>25</v>
      </c>
      <c r="H105" s="207" t="s">
        <v>59</v>
      </c>
      <c r="I105" s="197"/>
      <c r="J105" s="197"/>
      <c r="K105" s="198">
        <v>9</v>
      </c>
      <c r="L105" s="198">
        <v>10</v>
      </c>
    </row>
    <row r="106" spans="1:12" s="200" customFormat="1" x14ac:dyDescent="0.3">
      <c r="A106" s="192">
        <v>94</v>
      </c>
      <c r="B106" s="192"/>
      <c r="C106" s="210" t="s">
        <v>404</v>
      </c>
      <c r="D106" s="202">
        <v>6</v>
      </c>
      <c r="E106" s="195" t="s">
        <v>247</v>
      </c>
      <c r="F106" s="211" t="s">
        <v>92</v>
      </c>
      <c r="G106" s="196" t="s">
        <v>25</v>
      </c>
      <c r="H106" s="210" t="s">
        <v>59</v>
      </c>
      <c r="I106" s="197"/>
      <c r="J106" s="197"/>
      <c r="K106" s="198">
        <v>10</v>
      </c>
      <c r="L106" s="198">
        <v>18</v>
      </c>
    </row>
    <row r="107" spans="1:12" s="200" customFormat="1" x14ac:dyDescent="0.3">
      <c r="A107" s="192">
        <v>95</v>
      </c>
      <c r="B107" s="192"/>
      <c r="C107" s="204" t="s">
        <v>405</v>
      </c>
      <c r="D107" s="205">
        <v>6</v>
      </c>
      <c r="E107" s="195" t="s">
        <v>247</v>
      </c>
      <c r="F107" s="212" t="s">
        <v>92</v>
      </c>
      <c r="G107" s="206" t="s">
        <v>25</v>
      </c>
      <c r="H107" s="204" t="s">
        <v>59</v>
      </c>
      <c r="I107" s="197"/>
      <c r="J107" s="197"/>
      <c r="K107" s="198">
        <v>11</v>
      </c>
      <c r="L107" s="198">
        <v>10</v>
      </c>
    </row>
    <row r="108" spans="1:12" s="200" customFormat="1" x14ac:dyDescent="0.3">
      <c r="A108" s="192">
        <v>96</v>
      </c>
      <c r="B108" s="192"/>
      <c r="C108" s="207" t="s">
        <v>406</v>
      </c>
      <c r="D108" s="202">
        <v>6</v>
      </c>
      <c r="E108" s="195" t="s">
        <v>247</v>
      </c>
      <c r="F108" s="196" t="s">
        <v>58</v>
      </c>
      <c r="G108" s="196" t="s">
        <v>25</v>
      </c>
      <c r="H108" s="207" t="s">
        <v>207</v>
      </c>
      <c r="I108" s="197"/>
      <c r="J108" s="197"/>
      <c r="K108" s="198">
        <v>12</v>
      </c>
      <c r="L108" s="198">
        <v>10</v>
      </c>
    </row>
    <row r="109" spans="1:12" s="200" customFormat="1" x14ac:dyDescent="0.3">
      <c r="A109" s="192">
        <v>97</v>
      </c>
      <c r="B109" s="192"/>
      <c r="C109" s="193" t="s">
        <v>407</v>
      </c>
      <c r="D109" s="205">
        <v>6</v>
      </c>
      <c r="E109" s="195" t="s">
        <v>247</v>
      </c>
      <c r="F109" s="206" t="s">
        <v>42</v>
      </c>
      <c r="G109" s="206" t="s">
        <v>25</v>
      </c>
      <c r="H109" s="193" t="s">
        <v>43</v>
      </c>
      <c r="I109" s="197"/>
      <c r="J109" s="197"/>
      <c r="K109" s="198">
        <v>13</v>
      </c>
      <c r="L109" s="198">
        <v>10</v>
      </c>
    </row>
    <row r="110" spans="1:12" s="200" customFormat="1" x14ac:dyDescent="0.3">
      <c r="A110" s="192">
        <v>98</v>
      </c>
      <c r="B110" s="192"/>
      <c r="C110" s="193" t="s">
        <v>408</v>
      </c>
      <c r="D110" s="202">
        <v>6</v>
      </c>
      <c r="E110" s="195" t="s">
        <v>247</v>
      </c>
      <c r="F110" s="212" t="s">
        <v>55</v>
      </c>
      <c r="G110" s="206" t="s">
        <v>25</v>
      </c>
      <c r="H110" s="204" t="s">
        <v>56</v>
      </c>
      <c r="I110" s="197"/>
      <c r="J110" s="197"/>
      <c r="K110" s="198">
        <v>14</v>
      </c>
      <c r="L110" s="198">
        <v>18</v>
      </c>
    </row>
    <row r="111" spans="1:12" s="200" customFormat="1" x14ac:dyDescent="0.3">
      <c r="A111" s="192">
        <v>99</v>
      </c>
      <c r="B111" s="192"/>
      <c r="C111" s="193" t="s">
        <v>409</v>
      </c>
      <c r="D111" s="205">
        <v>6</v>
      </c>
      <c r="E111" s="195" t="s">
        <v>247</v>
      </c>
      <c r="F111" s="206" t="s">
        <v>202</v>
      </c>
      <c r="G111" s="206" t="s">
        <v>48</v>
      </c>
      <c r="H111" s="193" t="s">
        <v>203</v>
      </c>
      <c r="I111" s="197"/>
      <c r="J111" s="197"/>
      <c r="K111" s="198">
        <v>15</v>
      </c>
      <c r="L111" s="198">
        <v>10</v>
      </c>
    </row>
    <row r="112" spans="1:12" s="200" customFormat="1" x14ac:dyDescent="0.3">
      <c r="A112" s="192">
        <v>100</v>
      </c>
      <c r="B112" s="192"/>
      <c r="C112" s="207" t="s">
        <v>410</v>
      </c>
      <c r="D112" s="202">
        <v>6</v>
      </c>
      <c r="E112" s="195" t="s">
        <v>247</v>
      </c>
      <c r="F112" s="196" t="s">
        <v>202</v>
      </c>
      <c r="G112" s="196" t="s">
        <v>48</v>
      </c>
      <c r="H112" s="193" t="s">
        <v>203</v>
      </c>
      <c r="I112" s="197"/>
      <c r="J112" s="197"/>
      <c r="K112" s="198">
        <v>16</v>
      </c>
      <c r="L112" s="198">
        <v>10</v>
      </c>
    </row>
    <row r="113" spans="1:12" s="200" customFormat="1" x14ac:dyDescent="0.3">
      <c r="A113" s="192">
        <v>101</v>
      </c>
      <c r="B113" s="192"/>
      <c r="C113" s="207" t="s">
        <v>411</v>
      </c>
      <c r="D113" s="205">
        <v>6</v>
      </c>
      <c r="E113" s="195" t="s">
        <v>247</v>
      </c>
      <c r="F113" s="206" t="s">
        <v>74</v>
      </c>
      <c r="G113" s="196" t="s">
        <v>48</v>
      </c>
      <c r="H113" s="207" t="s">
        <v>75</v>
      </c>
      <c r="I113" s="197"/>
      <c r="J113" s="197"/>
      <c r="K113" s="198">
        <v>17</v>
      </c>
      <c r="L113" s="198">
        <v>10</v>
      </c>
    </row>
    <row r="114" spans="1:12" s="200" customFormat="1" x14ac:dyDescent="0.3">
      <c r="A114" s="192">
        <v>102</v>
      </c>
      <c r="B114" s="192"/>
      <c r="C114" s="210" t="s">
        <v>412</v>
      </c>
      <c r="D114" s="202">
        <v>6</v>
      </c>
      <c r="E114" s="195" t="s">
        <v>247</v>
      </c>
      <c r="F114" s="211" t="s">
        <v>149</v>
      </c>
      <c r="G114" s="196" t="s">
        <v>48</v>
      </c>
      <c r="H114" s="210" t="s">
        <v>162</v>
      </c>
      <c r="I114" s="197"/>
      <c r="J114" s="197"/>
      <c r="K114" s="198">
        <v>18</v>
      </c>
      <c r="L114" s="198">
        <v>10</v>
      </c>
    </row>
    <row r="115" spans="1:12" s="200" customFormat="1" x14ac:dyDescent="0.3">
      <c r="A115" s="192">
        <v>103</v>
      </c>
      <c r="B115" s="192"/>
      <c r="C115" s="193" t="s">
        <v>413</v>
      </c>
      <c r="D115" s="205">
        <v>6</v>
      </c>
      <c r="E115" s="195" t="s">
        <v>247</v>
      </c>
      <c r="F115" s="206" t="s">
        <v>149</v>
      </c>
      <c r="G115" s="196" t="s">
        <v>48</v>
      </c>
      <c r="H115" s="193" t="s">
        <v>150</v>
      </c>
      <c r="I115" s="197"/>
      <c r="J115" s="197"/>
      <c r="K115" s="198">
        <v>19</v>
      </c>
      <c r="L115" s="198">
        <v>9</v>
      </c>
    </row>
    <row r="116" spans="1:12" s="200" customFormat="1" x14ac:dyDescent="0.3">
      <c r="A116" s="192">
        <v>104</v>
      </c>
      <c r="B116" s="192"/>
      <c r="C116" s="193" t="s">
        <v>414</v>
      </c>
      <c r="D116" s="202">
        <v>6</v>
      </c>
      <c r="E116" s="195" t="s">
        <v>247</v>
      </c>
      <c r="F116" s="212" t="s">
        <v>361</v>
      </c>
      <c r="G116" s="206" t="s">
        <v>48</v>
      </c>
      <c r="H116" s="204" t="s">
        <v>362</v>
      </c>
      <c r="I116" s="197"/>
      <c r="J116" s="197"/>
      <c r="K116" s="198">
        <v>20</v>
      </c>
      <c r="L116" s="198">
        <v>9</v>
      </c>
    </row>
    <row r="117" spans="1:12" s="200" customFormat="1" x14ac:dyDescent="0.3">
      <c r="A117" s="192">
        <v>105</v>
      </c>
      <c r="B117" s="192"/>
      <c r="C117" s="207" t="s">
        <v>415</v>
      </c>
      <c r="D117" s="205">
        <v>6</v>
      </c>
      <c r="E117" s="195" t="s">
        <v>247</v>
      </c>
      <c r="F117" s="196" t="s">
        <v>112</v>
      </c>
      <c r="G117" s="196" t="s">
        <v>48</v>
      </c>
      <c r="H117" s="207" t="s">
        <v>113</v>
      </c>
      <c r="I117" s="218"/>
      <c r="J117" s="197"/>
      <c r="K117" s="198">
        <v>21</v>
      </c>
      <c r="L117" s="198">
        <v>9</v>
      </c>
    </row>
    <row r="118" spans="1:12" s="200" customFormat="1" x14ac:dyDescent="0.3">
      <c r="A118" s="192">
        <v>106</v>
      </c>
      <c r="B118" s="192"/>
      <c r="C118" s="207" t="s">
        <v>416</v>
      </c>
      <c r="D118" s="202">
        <v>6</v>
      </c>
      <c r="E118" s="195" t="s">
        <v>247</v>
      </c>
      <c r="F118" s="206" t="s">
        <v>303</v>
      </c>
      <c r="G118" s="196" t="s">
        <v>297</v>
      </c>
      <c r="H118" s="207" t="s">
        <v>23</v>
      </c>
      <c r="I118" s="197"/>
      <c r="J118" s="197"/>
      <c r="K118" s="198">
        <v>1</v>
      </c>
      <c r="L118" s="198">
        <v>12</v>
      </c>
    </row>
    <row r="119" spans="1:12" s="200" customFormat="1" x14ac:dyDescent="0.3">
      <c r="A119" s="192">
        <v>107</v>
      </c>
      <c r="B119" s="192"/>
      <c r="C119" s="208" t="s">
        <v>417</v>
      </c>
      <c r="D119" s="205">
        <v>6</v>
      </c>
      <c r="E119" s="192" t="s">
        <v>247</v>
      </c>
      <c r="F119" s="209" t="s">
        <v>211</v>
      </c>
      <c r="G119" s="209" t="s">
        <v>312</v>
      </c>
      <c r="H119" s="208" t="s">
        <v>212</v>
      </c>
      <c r="I119" s="197"/>
      <c r="J119" s="197"/>
      <c r="K119" s="198">
        <v>2</v>
      </c>
      <c r="L119" s="198">
        <v>12</v>
      </c>
    </row>
    <row r="120" spans="1:12" s="200" customFormat="1" x14ac:dyDescent="0.3">
      <c r="A120" s="192">
        <v>108</v>
      </c>
      <c r="B120" s="192"/>
      <c r="C120" s="204" t="s">
        <v>418</v>
      </c>
      <c r="D120" s="202">
        <v>6</v>
      </c>
      <c r="E120" s="195" t="s">
        <v>247</v>
      </c>
      <c r="F120" s="212" t="s">
        <v>87</v>
      </c>
      <c r="G120" s="206" t="s">
        <v>312</v>
      </c>
      <c r="H120" s="207" t="s">
        <v>367</v>
      </c>
      <c r="I120" s="197"/>
      <c r="J120" s="197"/>
      <c r="K120" s="198">
        <v>3</v>
      </c>
      <c r="L120" s="198">
        <v>12</v>
      </c>
    </row>
    <row r="121" spans="1:12" s="200" customFormat="1" x14ac:dyDescent="0.3">
      <c r="A121" s="192">
        <v>109</v>
      </c>
      <c r="B121" s="192"/>
      <c r="C121" s="204" t="s">
        <v>419</v>
      </c>
      <c r="D121" s="205">
        <v>6</v>
      </c>
      <c r="E121" s="195" t="s">
        <v>247</v>
      </c>
      <c r="F121" s="212" t="s">
        <v>221</v>
      </c>
      <c r="G121" s="206" t="s">
        <v>312</v>
      </c>
      <c r="H121" s="204" t="s">
        <v>420</v>
      </c>
      <c r="I121" s="197"/>
      <c r="J121" s="197"/>
      <c r="K121" s="198">
        <v>4</v>
      </c>
      <c r="L121" s="198">
        <v>21</v>
      </c>
    </row>
    <row r="122" spans="1:12" s="200" customFormat="1" x14ac:dyDescent="0.3">
      <c r="A122" s="192">
        <v>110</v>
      </c>
      <c r="B122" s="192"/>
      <c r="C122" s="207" t="s">
        <v>421</v>
      </c>
      <c r="D122" s="202">
        <v>6</v>
      </c>
      <c r="E122" s="195" t="s">
        <v>247</v>
      </c>
      <c r="F122" s="206" t="s">
        <v>32</v>
      </c>
      <c r="G122" s="196" t="s">
        <v>312</v>
      </c>
      <c r="H122" s="207" t="s">
        <v>422</v>
      </c>
      <c r="I122" s="197"/>
      <c r="J122" s="197"/>
      <c r="K122" s="198">
        <v>5</v>
      </c>
      <c r="L122" s="198">
        <v>12</v>
      </c>
    </row>
    <row r="123" spans="1:12" s="200" customFormat="1" x14ac:dyDescent="0.3">
      <c r="A123" s="192">
        <v>111</v>
      </c>
      <c r="B123" s="192"/>
      <c r="C123" s="208" t="s">
        <v>423</v>
      </c>
      <c r="D123" s="205">
        <v>6</v>
      </c>
      <c r="E123" s="192" t="s">
        <v>247</v>
      </c>
      <c r="F123" s="209" t="s">
        <v>424</v>
      </c>
      <c r="G123" s="209" t="s">
        <v>312</v>
      </c>
      <c r="H123" s="208" t="s">
        <v>79</v>
      </c>
      <c r="I123" s="197"/>
      <c r="J123" s="197"/>
      <c r="K123" s="198">
        <v>6</v>
      </c>
      <c r="L123" s="198">
        <v>12</v>
      </c>
    </row>
    <row r="124" spans="1:12" s="200" customFormat="1" x14ac:dyDescent="0.3">
      <c r="A124" s="192">
        <v>112</v>
      </c>
      <c r="B124" s="192"/>
      <c r="C124" s="210" t="s">
        <v>425</v>
      </c>
      <c r="D124" s="202">
        <v>6</v>
      </c>
      <c r="E124" s="195" t="s">
        <v>247</v>
      </c>
      <c r="F124" s="211" t="s">
        <v>32</v>
      </c>
      <c r="G124" s="196" t="s">
        <v>312</v>
      </c>
      <c r="H124" s="210" t="s">
        <v>422</v>
      </c>
      <c r="I124" s="197"/>
      <c r="J124" s="197"/>
      <c r="K124" s="198">
        <v>7</v>
      </c>
      <c r="L124" s="198">
        <v>12</v>
      </c>
    </row>
    <row r="125" spans="1:12" s="200" customFormat="1" x14ac:dyDescent="0.3">
      <c r="A125" s="192">
        <v>113</v>
      </c>
      <c r="B125" s="192"/>
      <c r="C125" s="193" t="s">
        <v>426</v>
      </c>
      <c r="D125" s="205">
        <v>6</v>
      </c>
      <c r="E125" s="195" t="s">
        <v>247</v>
      </c>
      <c r="F125" s="196" t="s">
        <v>87</v>
      </c>
      <c r="G125" s="196" t="s">
        <v>312</v>
      </c>
      <c r="H125" s="193" t="s">
        <v>367</v>
      </c>
      <c r="I125" s="197"/>
      <c r="J125" s="197"/>
      <c r="K125" s="198">
        <v>8</v>
      </c>
      <c r="L125" s="198">
        <v>12</v>
      </c>
    </row>
    <row r="126" spans="1:12" s="200" customFormat="1" x14ac:dyDescent="0.3">
      <c r="A126" s="192">
        <v>114</v>
      </c>
      <c r="B126" s="192"/>
      <c r="C126" s="201" t="s">
        <v>427</v>
      </c>
      <c r="D126" s="202">
        <v>6</v>
      </c>
      <c r="E126" s="195" t="s">
        <v>247</v>
      </c>
      <c r="F126" s="196" t="s">
        <v>428</v>
      </c>
      <c r="G126" s="203" t="s">
        <v>325</v>
      </c>
      <c r="H126" s="201" t="s">
        <v>429</v>
      </c>
      <c r="I126" s="197"/>
      <c r="J126" s="197"/>
      <c r="K126" s="198">
        <v>9</v>
      </c>
      <c r="L126" s="198">
        <v>12</v>
      </c>
    </row>
    <row r="127" spans="1:12" s="200" customFormat="1" x14ac:dyDescent="0.3">
      <c r="A127" s="192">
        <v>115</v>
      </c>
      <c r="B127" s="192"/>
      <c r="C127" s="201" t="s">
        <v>430</v>
      </c>
      <c r="D127" s="205">
        <v>6</v>
      </c>
      <c r="E127" s="195" t="s">
        <v>247</v>
      </c>
      <c r="F127" s="196" t="s">
        <v>328</v>
      </c>
      <c r="G127" s="203" t="s">
        <v>325</v>
      </c>
      <c r="H127" s="201" t="s">
        <v>329</v>
      </c>
      <c r="I127" s="197"/>
      <c r="J127" s="197"/>
      <c r="K127" s="198">
        <v>10</v>
      </c>
      <c r="L127" s="198">
        <v>21</v>
      </c>
    </row>
    <row r="128" spans="1:12" s="200" customFormat="1" x14ac:dyDescent="0.3">
      <c r="A128" s="192">
        <v>116</v>
      </c>
      <c r="B128" s="192"/>
      <c r="C128" s="193" t="s">
        <v>431</v>
      </c>
      <c r="D128" s="202">
        <v>6</v>
      </c>
      <c r="E128" s="195" t="s">
        <v>247</v>
      </c>
      <c r="F128" s="206" t="s">
        <v>432</v>
      </c>
      <c r="G128" s="196" t="s">
        <v>325</v>
      </c>
      <c r="H128" s="193" t="s">
        <v>433</v>
      </c>
      <c r="I128" s="197"/>
      <c r="J128" s="197"/>
      <c r="K128" s="198">
        <v>11</v>
      </c>
      <c r="L128" s="198">
        <v>12</v>
      </c>
    </row>
    <row r="129" spans="1:12" s="200" customFormat="1" x14ac:dyDescent="0.3">
      <c r="A129" s="192">
        <v>117</v>
      </c>
      <c r="B129" s="192"/>
      <c r="C129" s="208" t="s">
        <v>434</v>
      </c>
      <c r="D129" s="205">
        <v>6</v>
      </c>
      <c r="E129" s="192" t="s">
        <v>247</v>
      </c>
      <c r="F129" s="209" t="s">
        <v>435</v>
      </c>
      <c r="G129" s="209" t="s">
        <v>325</v>
      </c>
      <c r="H129" s="208" t="s">
        <v>436</v>
      </c>
      <c r="I129" s="197"/>
      <c r="J129" s="197"/>
      <c r="K129" s="198">
        <v>12</v>
      </c>
      <c r="L129" s="198">
        <v>12</v>
      </c>
    </row>
    <row r="130" spans="1:12" s="200" customFormat="1" x14ac:dyDescent="0.3">
      <c r="A130" s="192">
        <v>118</v>
      </c>
      <c r="B130" s="192"/>
      <c r="C130" s="201" t="s">
        <v>437</v>
      </c>
      <c r="D130" s="202">
        <v>6</v>
      </c>
      <c r="E130" s="195" t="s">
        <v>247</v>
      </c>
      <c r="F130" s="196" t="s">
        <v>438</v>
      </c>
      <c r="G130" s="203" t="s">
        <v>332</v>
      </c>
      <c r="H130" s="201" t="s">
        <v>236</v>
      </c>
      <c r="I130" s="197"/>
      <c r="J130" s="197"/>
      <c r="K130" s="198">
        <v>13</v>
      </c>
      <c r="L130" s="198">
        <v>12</v>
      </c>
    </row>
    <row r="131" spans="1:12" s="200" customFormat="1" x14ac:dyDescent="0.3">
      <c r="A131" s="192">
        <v>119</v>
      </c>
      <c r="B131" s="192"/>
      <c r="C131" s="204" t="s">
        <v>439</v>
      </c>
      <c r="D131" s="205">
        <v>6</v>
      </c>
      <c r="E131" s="195" t="s">
        <v>247</v>
      </c>
      <c r="F131" s="212" t="s">
        <v>440</v>
      </c>
      <c r="G131" s="206" t="s">
        <v>332</v>
      </c>
      <c r="H131" s="204" t="s">
        <v>175</v>
      </c>
      <c r="I131" s="197"/>
      <c r="J131" s="197"/>
      <c r="K131" s="198">
        <v>14</v>
      </c>
      <c r="L131" s="198">
        <v>21</v>
      </c>
    </row>
    <row r="132" spans="1:12" s="200" customFormat="1" x14ac:dyDescent="0.3">
      <c r="A132" s="192">
        <v>120</v>
      </c>
      <c r="B132" s="192"/>
      <c r="C132" s="204" t="s">
        <v>441</v>
      </c>
      <c r="D132" s="202">
        <v>6</v>
      </c>
      <c r="E132" s="195" t="s">
        <v>247</v>
      </c>
      <c r="F132" s="212" t="s">
        <v>442</v>
      </c>
      <c r="G132" s="206" t="s">
        <v>132</v>
      </c>
      <c r="H132" s="204" t="s">
        <v>443</v>
      </c>
      <c r="I132" s="197"/>
      <c r="J132" s="197"/>
      <c r="K132" s="198">
        <v>15</v>
      </c>
      <c r="L132" s="198">
        <v>12</v>
      </c>
    </row>
    <row r="133" spans="1:12" s="200" customFormat="1" x14ac:dyDescent="0.3">
      <c r="A133" s="192">
        <v>121</v>
      </c>
      <c r="B133" s="192"/>
      <c r="C133" s="207" t="s">
        <v>444</v>
      </c>
      <c r="D133" s="205">
        <v>6</v>
      </c>
      <c r="E133" s="195" t="s">
        <v>247</v>
      </c>
      <c r="F133" s="196" t="s">
        <v>442</v>
      </c>
      <c r="G133" s="196" t="s">
        <v>132</v>
      </c>
      <c r="H133" s="207" t="s">
        <v>443</v>
      </c>
      <c r="I133" s="197"/>
      <c r="J133" s="197"/>
      <c r="K133" s="198">
        <v>16</v>
      </c>
      <c r="L133" s="198">
        <v>12</v>
      </c>
    </row>
    <row r="134" spans="1:12" s="200" customFormat="1" x14ac:dyDescent="0.3">
      <c r="A134" s="192">
        <v>122</v>
      </c>
      <c r="B134" s="192"/>
      <c r="C134" s="193" t="s">
        <v>445</v>
      </c>
      <c r="D134" s="202">
        <v>6</v>
      </c>
      <c r="E134" s="195" t="s">
        <v>247</v>
      </c>
      <c r="F134" s="206" t="s">
        <v>334</v>
      </c>
      <c r="G134" s="206" t="s">
        <v>335</v>
      </c>
      <c r="H134" s="193" t="s">
        <v>27</v>
      </c>
      <c r="I134" s="197"/>
      <c r="J134" s="197"/>
      <c r="K134" s="198">
        <v>17</v>
      </c>
      <c r="L134" s="198">
        <v>12</v>
      </c>
    </row>
    <row r="135" spans="1:12" s="200" customFormat="1" x14ac:dyDescent="0.3">
      <c r="A135" s="192">
        <v>123</v>
      </c>
      <c r="B135" s="192"/>
      <c r="C135" s="207" t="s">
        <v>446</v>
      </c>
      <c r="D135" s="205">
        <v>6</v>
      </c>
      <c r="E135" s="195" t="s">
        <v>247</v>
      </c>
      <c r="F135" s="196" t="s">
        <v>447</v>
      </c>
      <c r="G135" s="196" t="s">
        <v>335</v>
      </c>
      <c r="H135" s="207" t="s">
        <v>448</v>
      </c>
      <c r="I135" s="197"/>
      <c r="J135" s="197"/>
      <c r="K135" s="198">
        <v>18</v>
      </c>
      <c r="L135" s="198">
        <v>12</v>
      </c>
    </row>
    <row r="136" spans="1:12" s="200" customFormat="1" x14ac:dyDescent="0.3">
      <c r="A136" s="192">
        <v>124</v>
      </c>
      <c r="B136" s="192"/>
      <c r="C136" s="204" t="s">
        <v>449</v>
      </c>
      <c r="D136" s="202">
        <v>6</v>
      </c>
      <c r="E136" s="195" t="s">
        <v>247</v>
      </c>
      <c r="F136" s="212" t="s">
        <v>339</v>
      </c>
      <c r="G136" s="206" t="s">
        <v>335</v>
      </c>
      <c r="H136" s="204" t="s">
        <v>29</v>
      </c>
      <c r="I136" s="197"/>
      <c r="J136" s="197"/>
      <c r="K136" s="198">
        <v>19</v>
      </c>
      <c r="L136" s="198">
        <v>11</v>
      </c>
    </row>
    <row r="137" spans="1:12" s="200" customFormat="1" x14ac:dyDescent="0.3">
      <c r="A137" s="192">
        <v>125</v>
      </c>
      <c r="B137" s="192"/>
      <c r="C137" s="207" t="s">
        <v>450</v>
      </c>
      <c r="D137" s="205">
        <v>6</v>
      </c>
      <c r="E137" s="195" t="s">
        <v>247</v>
      </c>
      <c r="F137" s="206" t="s">
        <v>339</v>
      </c>
      <c r="G137" s="196" t="s">
        <v>335</v>
      </c>
      <c r="H137" s="207" t="s">
        <v>29</v>
      </c>
      <c r="I137" s="197"/>
      <c r="J137" s="197"/>
      <c r="K137" s="198">
        <v>20</v>
      </c>
      <c r="L137" s="198">
        <v>11</v>
      </c>
    </row>
    <row r="138" spans="1:12" s="200" customFormat="1" x14ac:dyDescent="0.3">
      <c r="A138" s="192">
        <v>126</v>
      </c>
      <c r="B138" s="192"/>
      <c r="C138" s="207" t="s">
        <v>451</v>
      </c>
      <c r="D138" s="202">
        <v>6</v>
      </c>
      <c r="E138" s="195" t="s">
        <v>247</v>
      </c>
      <c r="F138" s="206" t="s">
        <v>341</v>
      </c>
      <c r="G138" s="196" t="s">
        <v>335</v>
      </c>
      <c r="H138" s="207" t="s">
        <v>452</v>
      </c>
      <c r="I138" s="197"/>
      <c r="J138" s="197"/>
      <c r="K138" s="198">
        <v>21</v>
      </c>
      <c r="L138" s="198">
        <v>11</v>
      </c>
    </row>
    <row r="139" spans="1:12" s="200" customFormat="1" x14ac:dyDescent="0.3">
      <c r="A139" s="192">
        <v>127</v>
      </c>
      <c r="B139" s="192"/>
      <c r="C139" s="193" t="s">
        <v>453</v>
      </c>
      <c r="D139" s="205">
        <v>6</v>
      </c>
      <c r="E139" s="195" t="s">
        <v>247</v>
      </c>
      <c r="F139" s="196" t="s">
        <v>341</v>
      </c>
      <c r="G139" s="196" t="s">
        <v>335</v>
      </c>
      <c r="H139" s="207" t="s">
        <v>342</v>
      </c>
      <c r="I139" s="197"/>
      <c r="J139" s="197"/>
      <c r="K139" s="198">
        <v>1</v>
      </c>
      <c r="L139" s="198">
        <v>13</v>
      </c>
    </row>
    <row r="140" spans="1:12" s="200" customFormat="1" x14ac:dyDescent="0.3">
      <c r="A140" s="192">
        <v>128</v>
      </c>
      <c r="B140" s="192"/>
      <c r="C140" s="208" t="s">
        <v>454</v>
      </c>
      <c r="D140" s="202">
        <v>6</v>
      </c>
      <c r="E140" s="192" t="s">
        <v>247</v>
      </c>
      <c r="F140" s="209" t="s">
        <v>238</v>
      </c>
      <c r="G140" s="209" t="s">
        <v>344</v>
      </c>
      <c r="H140" s="208" t="s">
        <v>243</v>
      </c>
      <c r="I140" s="197"/>
      <c r="J140" s="197"/>
      <c r="K140" s="198">
        <v>2</v>
      </c>
      <c r="L140" s="198">
        <v>13</v>
      </c>
    </row>
    <row r="141" spans="1:12" s="200" customFormat="1" x14ac:dyDescent="0.3">
      <c r="A141" s="192">
        <v>129</v>
      </c>
      <c r="B141" s="192"/>
      <c r="C141" s="210" t="s">
        <v>455</v>
      </c>
      <c r="D141" s="205">
        <v>6</v>
      </c>
      <c r="E141" s="195" t="s">
        <v>247</v>
      </c>
      <c r="F141" s="211" t="s">
        <v>938</v>
      </c>
      <c r="G141" s="196" t="s">
        <v>344</v>
      </c>
      <c r="H141" s="210" t="s">
        <v>177</v>
      </c>
      <c r="I141" s="197"/>
      <c r="J141" s="197"/>
      <c r="K141" s="198">
        <v>3</v>
      </c>
      <c r="L141" s="198">
        <v>13</v>
      </c>
    </row>
    <row r="142" spans="1:12" s="200" customFormat="1" x14ac:dyDescent="0.3">
      <c r="A142" s="192">
        <v>130</v>
      </c>
      <c r="B142" s="192"/>
      <c r="C142" s="204" t="s">
        <v>456</v>
      </c>
      <c r="D142" s="202">
        <v>6</v>
      </c>
      <c r="E142" s="195" t="s">
        <v>247</v>
      </c>
      <c r="F142" s="219" t="s">
        <v>154</v>
      </c>
      <c r="G142" s="219" t="s">
        <v>344</v>
      </c>
      <c r="H142" s="204" t="s">
        <v>155</v>
      </c>
      <c r="I142" s="197"/>
      <c r="J142" s="197"/>
      <c r="K142" s="198">
        <v>4</v>
      </c>
      <c r="L142" s="198">
        <v>26</v>
      </c>
    </row>
    <row r="143" spans="1:12" s="200" customFormat="1" x14ac:dyDescent="0.3">
      <c r="A143" s="192">
        <v>131</v>
      </c>
      <c r="B143" s="192"/>
      <c r="C143" s="201" t="s">
        <v>457</v>
      </c>
      <c r="D143" s="205">
        <v>6</v>
      </c>
      <c r="E143" s="195" t="s">
        <v>247</v>
      </c>
      <c r="F143" s="196" t="s">
        <v>100</v>
      </c>
      <c r="G143" s="203" t="s">
        <v>258</v>
      </c>
      <c r="H143" s="201" t="s">
        <v>101</v>
      </c>
      <c r="I143" s="197"/>
      <c r="J143" s="197"/>
      <c r="K143" s="198">
        <v>5</v>
      </c>
      <c r="L143" s="198">
        <v>13</v>
      </c>
    </row>
    <row r="144" spans="1:12" s="200" customFormat="1" x14ac:dyDescent="0.3">
      <c r="A144" s="192">
        <v>132</v>
      </c>
      <c r="B144" s="192"/>
      <c r="C144" s="201" t="s">
        <v>458</v>
      </c>
      <c r="D144" s="202">
        <v>6</v>
      </c>
      <c r="E144" s="195" t="s">
        <v>247</v>
      </c>
      <c r="F144" s="196" t="s">
        <v>58</v>
      </c>
      <c r="G144" s="203" t="s">
        <v>25</v>
      </c>
      <c r="H144" s="201" t="s">
        <v>207</v>
      </c>
      <c r="I144" s="197"/>
      <c r="J144" s="197"/>
      <c r="K144" s="198">
        <v>6</v>
      </c>
      <c r="L144" s="198">
        <v>13</v>
      </c>
    </row>
    <row r="145" spans="1:12" s="200" customFormat="1" x14ac:dyDescent="0.3">
      <c r="A145" s="192">
        <v>133</v>
      </c>
      <c r="B145" s="192"/>
      <c r="C145" s="204" t="s">
        <v>459</v>
      </c>
      <c r="D145" s="205">
        <v>6</v>
      </c>
      <c r="E145" s="195" t="s">
        <v>247</v>
      </c>
      <c r="F145" s="212" t="s">
        <v>202</v>
      </c>
      <c r="G145" s="206" t="s">
        <v>48</v>
      </c>
      <c r="H145" s="204" t="s">
        <v>203</v>
      </c>
      <c r="I145" s="197"/>
      <c r="J145" s="197"/>
      <c r="K145" s="198">
        <v>7</v>
      </c>
      <c r="L145" s="198">
        <v>13</v>
      </c>
    </row>
    <row r="146" spans="1:12" s="200" customFormat="1" x14ac:dyDescent="0.3">
      <c r="A146" s="192">
        <v>134</v>
      </c>
      <c r="B146" s="192"/>
      <c r="C146" s="204" t="s">
        <v>460</v>
      </c>
      <c r="D146" s="202">
        <v>6</v>
      </c>
      <c r="E146" s="195" t="s">
        <v>247</v>
      </c>
      <c r="F146" s="206" t="s">
        <v>149</v>
      </c>
      <c r="G146" s="206" t="s">
        <v>48</v>
      </c>
      <c r="H146" s="193" t="s">
        <v>162</v>
      </c>
      <c r="I146" s="197"/>
      <c r="J146" s="197"/>
      <c r="K146" s="198">
        <v>8</v>
      </c>
      <c r="L146" s="198">
        <v>13</v>
      </c>
    </row>
    <row r="147" spans="1:12" s="200" customFormat="1" x14ac:dyDescent="0.3">
      <c r="A147" s="192">
        <v>135</v>
      </c>
      <c r="B147" s="192"/>
      <c r="C147" s="201" t="s">
        <v>461</v>
      </c>
      <c r="D147" s="205">
        <v>6</v>
      </c>
      <c r="E147" s="195" t="s">
        <v>247</v>
      </c>
      <c r="F147" s="203" t="s">
        <v>149</v>
      </c>
      <c r="G147" s="206" t="s">
        <v>48</v>
      </c>
      <c r="H147" s="201" t="s">
        <v>162</v>
      </c>
      <c r="I147" s="197"/>
      <c r="J147" s="197"/>
      <c r="K147" s="198">
        <v>9</v>
      </c>
      <c r="L147" s="198">
        <v>13</v>
      </c>
    </row>
    <row r="148" spans="1:12" s="200" customFormat="1" x14ac:dyDescent="0.3">
      <c r="A148" s="192">
        <v>136</v>
      </c>
      <c r="B148" s="192"/>
      <c r="C148" s="208" t="s">
        <v>462</v>
      </c>
      <c r="D148" s="202">
        <v>6</v>
      </c>
      <c r="E148" s="192" t="s">
        <v>247</v>
      </c>
      <c r="F148" s="209" t="s">
        <v>314</v>
      </c>
      <c r="G148" s="209" t="s">
        <v>312</v>
      </c>
      <c r="H148" s="208" t="s">
        <v>199</v>
      </c>
      <c r="I148" s="197"/>
      <c r="J148" s="197"/>
      <c r="K148" s="198">
        <v>10</v>
      </c>
      <c r="L148" s="198">
        <v>26</v>
      </c>
    </row>
    <row r="149" spans="1:12" s="200" customFormat="1" x14ac:dyDescent="0.3">
      <c r="A149" s="192">
        <v>137</v>
      </c>
      <c r="B149" s="192"/>
      <c r="C149" s="207" t="s">
        <v>463</v>
      </c>
      <c r="D149" s="205">
        <v>6</v>
      </c>
      <c r="E149" s="195" t="s">
        <v>247</v>
      </c>
      <c r="F149" s="196" t="s">
        <v>87</v>
      </c>
      <c r="G149" s="196" t="s">
        <v>312</v>
      </c>
      <c r="H149" s="207" t="s">
        <v>367</v>
      </c>
      <c r="I149" s="197"/>
      <c r="J149" s="197"/>
      <c r="K149" s="198">
        <v>11</v>
      </c>
      <c r="L149" s="198">
        <v>13</v>
      </c>
    </row>
    <row r="150" spans="1:12" s="200" customFormat="1" x14ac:dyDescent="0.3">
      <c r="A150" s="192">
        <v>138</v>
      </c>
      <c r="B150" s="192"/>
      <c r="C150" s="207" t="s">
        <v>464</v>
      </c>
      <c r="D150" s="202">
        <v>6</v>
      </c>
      <c r="E150" s="195" t="s">
        <v>247</v>
      </c>
      <c r="F150" s="196" t="s">
        <v>87</v>
      </c>
      <c r="G150" s="196" t="s">
        <v>312</v>
      </c>
      <c r="H150" s="207" t="s">
        <v>367</v>
      </c>
      <c r="I150" s="197"/>
      <c r="J150" s="197"/>
      <c r="K150" s="198">
        <v>12</v>
      </c>
      <c r="L150" s="198">
        <v>13</v>
      </c>
    </row>
    <row r="151" spans="1:12" s="200" customFormat="1" x14ac:dyDescent="0.3">
      <c r="A151" s="192">
        <v>139</v>
      </c>
      <c r="B151" s="192"/>
      <c r="C151" s="193" t="s">
        <v>465</v>
      </c>
      <c r="D151" s="205">
        <v>6</v>
      </c>
      <c r="E151" s="195" t="s">
        <v>247</v>
      </c>
      <c r="F151" s="206" t="s">
        <v>211</v>
      </c>
      <c r="G151" s="196" t="s">
        <v>312</v>
      </c>
      <c r="H151" s="193" t="s">
        <v>212</v>
      </c>
      <c r="I151" s="197"/>
      <c r="J151" s="197"/>
      <c r="K151" s="198">
        <v>13</v>
      </c>
      <c r="L151" s="198">
        <v>13</v>
      </c>
    </row>
    <row r="152" spans="1:12" s="200" customFormat="1" x14ac:dyDescent="0.3">
      <c r="A152" s="192">
        <v>140</v>
      </c>
      <c r="B152" s="192"/>
      <c r="C152" s="208" t="s">
        <v>466</v>
      </c>
      <c r="D152" s="202">
        <v>6</v>
      </c>
      <c r="E152" s="192" t="s">
        <v>247</v>
      </c>
      <c r="F152" s="209" t="s">
        <v>211</v>
      </c>
      <c r="G152" s="209" t="s">
        <v>312</v>
      </c>
      <c r="H152" s="208" t="s">
        <v>212</v>
      </c>
      <c r="I152" s="197"/>
      <c r="J152" s="197"/>
      <c r="K152" s="198">
        <v>14</v>
      </c>
      <c r="L152" s="198">
        <v>26</v>
      </c>
    </row>
    <row r="153" spans="1:12" s="200" customFormat="1" x14ac:dyDescent="0.3">
      <c r="A153" s="192">
        <v>141</v>
      </c>
      <c r="B153" s="192"/>
      <c r="C153" s="210" t="s">
        <v>467</v>
      </c>
      <c r="D153" s="205">
        <v>6</v>
      </c>
      <c r="E153" s="195" t="s">
        <v>247</v>
      </c>
      <c r="F153" s="211" t="s">
        <v>435</v>
      </c>
      <c r="G153" s="196" t="s">
        <v>325</v>
      </c>
      <c r="H153" s="210" t="s">
        <v>436</v>
      </c>
      <c r="I153" s="197"/>
      <c r="J153" s="197"/>
      <c r="K153" s="198">
        <v>15</v>
      </c>
      <c r="L153" s="198">
        <v>13</v>
      </c>
    </row>
    <row r="154" spans="1:12" s="200" customFormat="1" x14ac:dyDescent="0.3">
      <c r="A154" s="192">
        <v>142</v>
      </c>
      <c r="B154" s="192"/>
      <c r="C154" s="201" t="s">
        <v>468</v>
      </c>
      <c r="D154" s="202">
        <v>6</v>
      </c>
      <c r="E154" s="195" t="s">
        <v>247</v>
      </c>
      <c r="F154" s="196" t="s">
        <v>469</v>
      </c>
      <c r="G154" s="203" t="s">
        <v>344</v>
      </c>
      <c r="H154" s="201" t="s">
        <v>234</v>
      </c>
      <c r="I154" s="197"/>
      <c r="J154" s="197"/>
      <c r="K154" s="198">
        <v>16</v>
      </c>
      <c r="L154" s="198">
        <v>13</v>
      </c>
    </row>
    <row r="155" spans="1:12" s="200" customFormat="1" ht="25.5" x14ac:dyDescent="0.3">
      <c r="A155" s="192">
        <v>143</v>
      </c>
      <c r="B155" s="192"/>
      <c r="C155" s="204" t="s">
        <v>470</v>
      </c>
      <c r="D155" s="205">
        <v>6</v>
      </c>
      <c r="E155" s="195" t="s">
        <v>247</v>
      </c>
      <c r="F155" s="212" t="s">
        <v>469</v>
      </c>
      <c r="G155" s="206" t="s">
        <v>344</v>
      </c>
      <c r="H155" s="204" t="s">
        <v>234</v>
      </c>
      <c r="I155" s="197"/>
      <c r="J155" s="197"/>
      <c r="K155" s="198">
        <v>17</v>
      </c>
      <c r="L155" s="198">
        <v>13</v>
      </c>
    </row>
    <row r="156" spans="1:12" s="200" customFormat="1" x14ac:dyDescent="0.3">
      <c r="A156" s="192">
        <v>144</v>
      </c>
      <c r="B156" s="192"/>
      <c r="C156" s="220" t="s">
        <v>471</v>
      </c>
      <c r="D156" s="202">
        <v>6</v>
      </c>
      <c r="E156" s="195" t="s">
        <v>247</v>
      </c>
      <c r="F156" s="221" t="s">
        <v>122</v>
      </c>
      <c r="G156" s="221" t="s">
        <v>344</v>
      </c>
      <c r="H156" s="222" t="s">
        <v>346</v>
      </c>
      <c r="I156" s="197"/>
      <c r="J156" s="197"/>
      <c r="K156" s="198">
        <v>18</v>
      </c>
      <c r="L156" s="198">
        <v>13</v>
      </c>
    </row>
    <row r="157" spans="1:12" s="200" customFormat="1" x14ac:dyDescent="0.3">
      <c r="A157" s="192">
        <v>145</v>
      </c>
      <c r="B157" s="192"/>
      <c r="C157" s="204" t="s">
        <v>472</v>
      </c>
      <c r="D157" s="205">
        <v>6</v>
      </c>
      <c r="E157" s="195" t="s">
        <v>247</v>
      </c>
      <c r="F157" s="212" t="s">
        <v>95</v>
      </c>
      <c r="G157" s="206" t="s">
        <v>258</v>
      </c>
      <c r="H157" s="207" t="s">
        <v>96</v>
      </c>
      <c r="I157" s="197"/>
      <c r="J157" s="197"/>
      <c r="K157" s="198">
        <v>19</v>
      </c>
      <c r="L157" s="198">
        <v>13</v>
      </c>
    </row>
    <row r="158" spans="1:12" s="200" customFormat="1" x14ac:dyDescent="0.3">
      <c r="A158" s="192">
        <v>146</v>
      </c>
      <c r="B158" s="192"/>
      <c r="C158" s="207" t="s">
        <v>473</v>
      </c>
      <c r="D158" s="202">
        <v>6</v>
      </c>
      <c r="E158" s="195" t="s">
        <v>247</v>
      </c>
      <c r="F158" s="196" t="s">
        <v>272</v>
      </c>
      <c r="G158" s="196" t="s">
        <v>25</v>
      </c>
      <c r="H158" s="207" t="s">
        <v>34</v>
      </c>
      <c r="I158" s="197"/>
      <c r="J158" s="197"/>
      <c r="K158" s="198">
        <v>20</v>
      </c>
      <c r="L158" s="198">
        <v>14</v>
      </c>
    </row>
    <row r="159" spans="1:12" s="200" customFormat="1" x14ac:dyDescent="0.3">
      <c r="A159" s="192">
        <v>147</v>
      </c>
      <c r="B159" s="192"/>
      <c r="C159" s="208" t="s">
        <v>474</v>
      </c>
      <c r="D159" s="205">
        <v>6</v>
      </c>
      <c r="E159" s="192" t="s">
        <v>247</v>
      </c>
      <c r="F159" s="209" t="s">
        <v>305</v>
      </c>
      <c r="G159" s="209" t="s">
        <v>297</v>
      </c>
      <c r="H159" s="208" t="s">
        <v>126</v>
      </c>
      <c r="I159" s="197"/>
      <c r="J159" s="197"/>
      <c r="K159" s="198">
        <v>21</v>
      </c>
      <c r="L159" s="198">
        <v>14</v>
      </c>
    </row>
    <row r="160" spans="1:12" s="200" customFormat="1" x14ac:dyDescent="0.3">
      <c r="A160" s="192">
        <v>148</v>
      </c>
      <c r="B160" s="192"/>
      <c r="C160" s="204" t="s">
        <v>475</v>
      </c>
      <c r="D160" s="202">
        <v>6</v>
      </c>
      <c r="E160" s="195" t="s">
        <v>247</v>
      </c>
      <c r="F160" s="212" t="s">
        <v>223</v>
      </c>
      <c r="G160" s="212" t="s">
        <v>312</v>
      </c>
      <c r="H160" s="204" t="s">
        <v>224</v>
      </c>
      <c r="I160" s="218"/>
      <c r="J160" s="197"/>
      <c r="K160" s="198">
        <v>1</v>
      </c>
      <c r="L160" s="198">
        <v>15</v>
      </c>
    </row>
    <row r="161" spans="1:19" s="200" customFormat="1" x14ac:dyDescent="0.3">
      <c r="A161" s="192">
        <v>149</v>
      </c>
      <c r="B161" s="192"/>
      <c r="C161" s="204" t="s">
        <v>476</v>
      </c>
      <c r="D161" s="205">
        <v>6</v>
      </c>
      <c r="E161" s="195" t="s">
        <v>247</v>
      </c>
      <c r="F161" s="212" t="s">
        <v>337</v>
      </c>
      <c r="G161" s="206" t="s">
        <v>335</v>
      </c>
      <c r="H161" s="204" t="s">
        <v>213</v>
      </c>
      <c r="I161" s="197"/>
      <c r="J161" s="197"/>
      <c r="K161" s="198">
        <v>2</v>
      </c>
      <c r="L161" s="198">
        <v>15</v>
      </c>
    </row>
    <row r="162" spans="1:19" s="200" customFormat="1" x14ac:dyDescent="0.3">
      <c r="A162" s="192">
        <v>150</v>
      </c>
      <c r="B162" s="192"/>
      <c r="C162" s="207" t="s">
        <v>477</v>
      </c>
      <c r="D162" s="202">
        <v>6</v>
      </c>
      <c r="E162" s="195" t="s">
        <v>247</v>
      </c>
      <c r="F162" s="196" t="s">
        <v>137</v>
      </c>
      <c r="G162" s="196" t="s">
        <v>344</v>
      </c>
      <c r="H162" s="207" t="s">
        <v>136</v>
      </c>
      <c r="I162" s="197"/>
      <c r="J162" s="197"/>
      <c r="K162" s="198">
        <v>3</v>
      </c>
      <c r="L162" s="198">
        <v>15</v>
      </c>
    </row>
    <row r="163" spans="1:19" s="200" customFormat="1" x14ac:dyDescent="0.3">
      <c r="A163" s="192">
        <v>151</v>
      </c>
      <c r="B163" s="192"/>
      <c r="C163" s="204" t="s">
        <v>478</v>
      </c>
      <c r="D163" s="205">
        <v>6</v>
      </c>
      <c r="E163" s="195" t="s">
        <v>247</v>
      </c>
      <c r="F163" s="212" t="s">
        <v>167</v>
      </c>
      <c r="G163" s="206" t="s">
        <v>25</v>
      </c>
      <c r="H163" s="204" t="s">
        <v>168</v>
      </c>
      <c r="I163" s="197"/>
      <c r="J163" s="197"/>
      <c r="K163" s="198">
        <v>4</v>
      </c>
      <c r="L163" s="198">
        <v>30</v>
      </c>
    </row>
    <row r="164" spans="1:19" s="200" customFormat="1" x14ac:dyDescent="0.3">
      <c r="A164" s="192">
        <v>152</v>
      </c>
      <c r="B164" s="192"/>
      <c r="C164" s="207" t="s">
        <v>479</v>
      </c>
      <c r="D164" s="202">
        <v>6</v>
      </c>
      <c r="E164" s="195" t="s">
        <v>247</v>
      </c>
      <c r="F164" s="212" t="s">
        <v>105</v>
      </c>
      <c r="G164" s="206" t="s">
        <v>48</v>
      </c>
      <c r="H164" s="207" t="s">
        <v>106</v>
      </c>
      <c r="I164" s="197"/>
      <c r="J164" s="197"/>
      <c r="K164" s="198">
        <v>5</v>
      </c>
      <c r="L164" s="198">
        <v>15</v>
      </c>
    </row>
    <row r="165" spans="1:19" s="200" customFormat="1" x14ac:dyDescent="0.3">
      <c r="A165" s="192">
        <v>153</v>
      </c>
      <c r="B165" s="192"/>
      <c r="C165" s="193" t="s">
        <v>480</v>
      </c>
      <c r="D165" s="205">
        <v>6</v>
      </c>
      <c r="E165" s="195" t="s">
        <v>247</v>
      </c>
      <c r="F165" s="206" t="s">
        <v>348</v>
      </c>
      <c r="G165" s="196" t="s">
        <v>297</v>
      </c>
      <c r="H165" s="193" t="s">
        <v>481</v>
      </c>
      <c r="I165" s="197"/>
      <c r="J165" s="197"/>
      <c r="K165" s="198">
        <v>6</v>
      </c>
      <c r="L165" s="198">
        <v>15</v>
      </c>
    </row>
    <row r="166" spans="1:19" s="200" customFormat="1" x14ac:dyDescent="0.3">
      <c r="A166" s="192">
        <v>154</v>
      </c>
      <c r="B166" s="192"/>
      <c r="C166" s="210" t="s">
        <v>482</v>
      </c>
      <c r="D166" s="202">
        <v>6</v>
      </c>
      <c r="E166" s="195" t="s">
        <v>247</v>
      </c>
      <c r="F166" s="211" t="s">
        <v>296</v>
      </c>
      <c r="G166" s="196" t="s">
        <v>297</v>
      </c>
      <c r="H166" s="210" t="s">
        <v>237</v>
      </c>
      <c r="I166" s="197"/>
      <c r="J166" s="197"/>
      <c r="K166" s="198">
        <v>7</v>
      </c>
      <c r="L166" s="198">
        <v>15</v>
      </c>
    </row>
    <row r="167" spans="1:19" s="200" customFormat="1" x14ac:dyDescent="0.3">
      <c r="A167" s="192">
        <v>155</v>
      </c>
      <c r="B167" s="192"/>
      <c r="C167" s="210" t="s">
        <v>483</v>
      </c>
      <c r="D167" s="205">
        <v>6</v>
      </c>
      <c r="E167" s="195" t="s">
        <v>247</v>
      </c>
      <c r="F167" s="211" t="s">
        <v>211</v>
      </c>
      <c r="G167" s="196" t="s">
        <v>312</v>
      </c>
      <c r="H167" s="210" t="s">
        <v>212</v>
      </c>
      <c r="I167" s="197"/>
      <c r="J167" s="197"/>
      <c r="K167" s="198">
        <v>8</v>
      </c>
      <c r="L167" s="198">
        <v>15</v>
      </c>
    </row>
    <row r="168" spans="1:19" s="200" customFormat="1" x14ac:dyDescent="0.3">
      <c r="A168" s="192">
        <v>156</v>
      </c>
      <c r="B168" s="192"/>
      <c r="C168" s="207" t="s">
        <v>484</v>
      </c>
      <c r="D168" s="202">
        <v>6</v>
      </c>
      <c r="E168" s="195" t="s">
        <v>247</v>
      </c>
      <c r="F168" s="196" t="s">
        <v>388</v>
      </c>
      <c r="G168" s="196" t="s">
        <v>25</v>
      </c>
      <c r="H168" s="193" t="s">
        <v>389</v>
      </c>
      <c r="I168" s="197"/>
      <c r="J168" s="197"/>
      <c r="K168" s="198">
        <v>9</v>
      </c>
      <c r="L168" s="198">
        <v>15</v>
      </c>
    </row>
    <row r="169" spans="1:19" s="200" customFormat="1" x14ac:dyDescent="0.3">
      <c r="A169" s="192">
        <v>157</v>
      </c>
      <c r="B169" s="192"/>
      <c r="C169" s="204" t="s">
        <v>485</v>
      </c>
      <c r="D169" s="205">
        <v>6</v>
      </c>
      <c r="E169" s="195" t="s">
        <v>247</v>
      </c>
      <c r="F169" s="212" t="s">
        <v>202</v>
      </c>
      <c r="G169" s="212" t="s">
        <v>48</v>
      </c>
      <c r="H169" s="204" t="s">
        <v>203</v>
      </c>
      <c r="I169" s="197"/>
      <c r="J169" s="197"/>
      <c r="K169" s="198">
        <v>10</v>
      </c>
      <c r="L169" s="198">
        <v>30</v>
      </c>
    </row>
    <row r="170" spans="1:19" s="200" customFormat="1" x14ac:dyDescent="0.3">
      <c r="A170" s="192">
        <v>158</v>
      </c>
      <c r="B170" s="192"/>
      <c r="C170" s="204" t="s">
        <v>486</v>
      </c>
      <c r="D170" s="202">
        <v>6</v>
      </c>
      <c r="E170" s="195" t="s">
        <v>247</v>
      </c>
      <c r="F170" s="212" t="s">
        <v>249</v>
      </c>
      <c r="G170" s="212" t="s">
        <v>48</v>
      </c>
      <c r="H170" s="204" t="s">
        <v>250</v>
      </c>
      <c r="I170" s="197"/>
      <c r="J170" s="197"/>
      <c r="K170" s="198">
        <v>11</v>
      </c>
      <c r="L170" s="198">
        <v>15</v>
      </c>
    </row>
    <row r="171" spans="1:19" s="200" customFormat="1" x14ac:dyDescent="0.3">
      <c r="A171" s="192">
        <v>159</v>
      </c>
      <c r="B171" s="192"/>
      <c r="C171" s="207" t="s">
        <v>487</v>
      </c>
      <c r="D171" s="205">
        <v>6</v>
      </c>
      <c r="E171" s="195" t="s">
        <v>247</v>
      </c>
      <c r="F171" s="206" t="s">
        <v>307</v>
      </c>
      <c r="G171" s="196" t="s">
        <v>297</v>
      </c>
      <c r="H171" s="207" t="s">
        <v>309</v>
      </c>
      <c r="I171" s="197"/>
      <c r="J171" s="197"/>
      <c r="K171" s="198">
        <v>12</v>
      </c>
      <c r="L171" s="198">
        <v>15</v>
      </c>
    </row>
    <row r="172" spans="1:19" s="200" customFormat="1" x14ac:dyDescent="0.3">
      <c r="A172" s="192">
        <v>160</v>
      </c>
      <c r="B172" s="192"/>
      <c r="C172" s="204" t="s">
        <v>488</v>
      </c>
      <c r="D172" s="202">
        <v>6</v>
      </c>
      <c r="E172" s="195" t="s">
        <v>247</v>
      </c>
      <c r="F172" s="212" t="s">
        <v>341</v>
      </c>
      <c r="G172" s="206" t="s">
        <v>335</v>
      </c>
      <c r="H172" s="204" t="s">
        <v>452</v>
      </c>
      <c r="I172" s="197"/>
      <c r="J172" s="197"/>
      <c r="K172" s="198">
        <v>13</v>
      </c>
      <c r="L172" s="198">
        <v>15</v>
      </c>
    </row>
    <row r="173" spans="1:19" s="200" customFormat="1" x14ac:dyDescent="0.3">
      <c r="A173" s="192">
        <v>161</v>
      </c>
      <c r="B173" s="192"/>
      <c r="C173" s="207" t="s">
        <v>489</v>
      </c>
      <c r="D173" s="205">
        <v>6</v>
      </c>
      <c r="E173" s="195" t="s">
        <v>247</v>
      </c>
      <c r="F173" s="196" t="s">
        <v>100</v>
      </c>
      <c r="G173" s="196" t="s">
        <v>258</v>
      </c>
      <c r="H173" s="207" t="s">
        <v>101</v>
      </c>
      <c r="I173" s="197"/>
      <c r="J173" s="197"/>
      <c r="K173" s="198">
        <v>14</v>
      </c>
      <c r="L173" s="198">
        <v>30</v>
      </c>
    </row>
    <row r="174" spans="1:19" s="200" customFormat="1" x14ac:dyDescent="0.3">
      <c r="A174" s="192">
        <v>162</v>
      </c>
      <c r="B174" s="192"/>
      <c r="C174" s="207" t="s">
        <v>490</v>
      </c>
      <c r="D174" s="202">
        <v>6</v>
      </c>
      <c r="E174" s="195" t="s">
        <v>247</v>
      </c>
      <c r="F174" s="206" t="s">
        <v>95</v>
      </c>
      <c r="G174" s="196" t="s">
        <v>258</v>
      </c>
      <c r="H174" s="207" t="s">
        <v>96</v>
      </c>
      <c r="I174" s="197"/>
      <c r="J174" s="197"/>
      <c r="K174" s="198">
        <v>15</v>
      </c>
      <c r="L174" s="198">
        <v>15</v>
      </c>
    </row>
    <row r="175" spans="1:19" s="200" customFormat="1" x14ac:dyDescent="0.3">
      <c r="A175" s="192">
        <v>163</v>
      </c>
      <c r="B175" s="192"/>
      <c r="C175" s="213" t="s">
        <v>491</v>
      </c>
      <c r="D175" s="205">
        <v>6</v>
      </c>
      <c r="E175" s="192" t="s">
        <v>247</v>
      </c>
      <c r="F175" s="214" t="s">
        <v>115</v>
      </c>
      <c r="G175" s="209" t="s">
        <v>258</v>
      </c>
      <c r="H175" s="213" t="s">
        <v>116</v>
      </c>
      <c r="I175" s="197"/>
      <c r="J175" s="197"/>
      <c r="K175" s="198">
        <v>16</v>
      </c>
      <c r="L175" s="198">
        <v>15</v>
      </c>
    </row>
    <row r="176" spans="1:19" s="200" customFormat="1" x14ac:dyDescent="0.3">
      <c r="A176" s="192">
        <v>164</v>
      </c>
      <c r="B176" s="192"/>
      <c r="C176" s="210" t="s">
        <v>492</v>
      </c>
      <c r="D176" s="202">
        <v>6</v>
      </c>
      <c r="E176" s="195" t="s">
        <v>247</v>
      </c>
      <c r="F176" s="211" t="s">
        <v>493</v>
      </c>
      <c r="G176" s="196" t="s">
        <v>229</v>
      </c>
      <c r="H176" s="210" t="s">
        <v>230</v>
      </c>
      <c r="I176" s="197"/>
      <c r="J176" s="197"/>
      <c r="K176" s="198">
        <v>17</v>
      </c>
      <c r="L176" s="198">
        <v>15</v>
      </c>
      <c r="S176" s="200">
        <f>13*15</f>
        <v>195</v>
      </c>
    </row>
    <row r="177" spans="1:19" s="200" customFormat="1" x14ac:dyDescent="0.3">
      <c r="A177" s="192">
        <v>165</v>
      </c>
      <c r="B177" s="192"/>
      <c r="C177" s="207" t="s">
        <v>494</v>
      </c>
      <c r="D177" s="205">
        <v>6</v>
      </c>
      <c r="E177" s="195" t="s">
        <v>247</v>
      </c>
      <c r="F177" s="196" t="s">
        <v>388</v>
      </c>
      <c r="G177" s="196" t="s">
        <v>25</v>
      </c>
      <c r="H177" s="207" t="s">
        <v>389</v>
      </c>
      <c r="I177" s="197"/>
      <c r="J177" s="197"/>
      <c r="K177" s="198">
        <v>18</v>
      </c>
      <c r="L177" s="198">
        <v>15</v>
      </c>
      <c r="S177" s="200">
        <f>3*8</f>
        <v>24</v>
      </c>
    </row>
    <row r="178" spans="1:19" s="200" customFormat="1" x14ac:dyDescent="0.3">
      <c r="A178" s="192">
        <v>166</v>
      </c>
      <c r="B178" s="192"/>
      <c r="C178" s="204" t="s">
        <v>495</v>
      </c>
      <c r="D178" s="202">
        <v>6</v>
      </c>
      <c r="E178" s="195" t="s">
        <v>247</v>
      </c>
      <c r="F178" s="212" t="s">
        <v>55</v>
      </c>
      <c r="G178" s="206" t="s">
        <v>25</v>
      </c>
      <c r="H178" s="204" t="s">
        <v>56</v>
      </c>
      <c r="I178" s="197"/>
      <c r="J178" s="197"/>
      <c r="K178" s="198">
        <v>19</v>
      </c>
      <c r="L178" s="198">
        <v>16</v>
      </c>
      <c r="S178" s="200">
        <f>2*10</f>
        <v>20</v>
      </c>
    </row>
    <row r="179" spans="1:19" s="200" customFormat="1" x14ac:dyDescent="0.3">
      <c r="A179" s="192">
        <v>167</v>
      </c>
      <c r="B179" s="192"/>
      <c r="C179" s="207" t="s">
        <v>496</v>
      </c>
      <c r="D179" s="205">
        <v>6</v>
      </c>
      <c r="E179" s="195" t="s">
        <v>247</v>
      </c>
      <c r="F179" s="196" t="s">
        <v>497</v>
      </c>
      <c r="G179" s="196" t="s">
        <v>25</v>
      </c>
      <c r="H179" s="207" t="s">
        <v>91</v>
      </c>
      <c r="I179" s="197"/>
      <c r="J179" s="197"/>
      <c r="K179" s="198">
        <v>20</v>
      </c>
      <c r="L179" s="198">
        <v>16</v>
      </c>
      <c r="S179" s="200">
        <v>12</v>
      </c>
    </row>
    <row r="180" spans="1:19" s="200" customFormat="1" x14ac:dyDescent="0.3">
      <c r="A180" s="192">
        <v>168</v>
      </c>
      <c r="B180" s="192"/>
      <c r="C180" s="207" t="s">
        <v>498</v>
      </c>
      <c r="D180" s="202">
        <v>6</v>
      </c>
      <c r="E180" s="195" t="s">
        <v>247</v>
      </c>
      <c r="F180" s="196" t="s">
        <v>189</v>
      </c>
      <c r="G180" s="196" t="s">
        <v>25</v>
      </c>
      <c r="H180" s="207" t="s">
        <v>234</v>
      </c>
      <c r="I180" s="197"/>
      <c r="J180" s="197"/>
      <c r="K180" s="198">
        <v>21</v>
      </c>
      <c r="L180" s="198">
        <v>16</v>
      </c>
      <c r="S180" s="200">
        <v>17</v>
      </c>
    </row>
    <row r="181" spans="1:19" s="200" customFormat="1" x14ac:dyDescent="0.3">
      <c r="A181" s="192">
        <v>169</v>
      </c>
      <c r="B181" s="192"/>
      <c r="C181" s="207" t="s">
        <v>499</v>
      </c>
      <c r="D181" s="205">
        <v>6</v>
      </c>
      <c r="E181" s="195" t="s">
        <v>247</v>
      </c>
      <c r="F181" s="206" t="s">
        <v>42</v>
      </c>
      <c r="G181" s="196" t="s">
        <v>25</v>
      </c>
      <c r="H181" s="207" t="s">
        <v>43</v>
      </c>
      <c r="I181" s="218"/>
      <c r="J181" s="197"/>
      <c r="K181" s="223">
        <v>1</v>
      </c>
      <c r="L181" s="198">
        <v>17</v>
      </c>
      <c r="S181" s="200">
        <v>9</v>
      </c>
    </row>
    <row r="182" spans="1:19" s="200" customFormat="1" x14ac:dyDescent="0.3">
      <c r="A182" s="192">
        <v>170</v>
      </c>
      <c r="B182" s="192"/>
      <c r="C182" s="201" t="s">
        <v>500</v>
      </c>
      <c r="D182" s="202">
        <v>6</v>
      </c>
      <c r="E182" s="195" t="s">
        <v>247</v>
      </c>
      <c r="F182" s="196" t="s">
        <v>42</v>
      </c>
      <c r="G182" s="203" t="s">
        <v>25</v>
      </c>
      <c r="H182" s="201" t="s">
        <v>43</v>
      </c>
      <c r="I182" s="218"/>
      <c r="J182" s="197"/>
      <c r="K182" s="223">
        <v>2</v>
      </c>
      <c r="L182" s="198">
        <v>17</v>
      </c>
    </row>
    <row r="183" spans="1:19" s="200" customFormat="1" x14ac:dyDescent="0.3">
      <c r="A183" s="192">
        <v>171</v>
      </c>
      <c r="B183" s="192"/>
      <c r="C183" s="204" t="s">
        <v>501</v>
      </c>
      <c r="D183" s="205">
        <v>6</v>
      </c>
      <c r="E183" s="195" t="s">
        <v>247</v>
      </c>
      <c r="F183" s="212" t="s">
        <v>24</v>
      </c>
      <c r="G183" s="206" t="s">
        <v>25</v>
      </c>
      <c r="H183" s="204" t="s">
        <v>123</v>
      </c>
      <c r="I183" s="197"/>
      <c r="J183" s="197"/>
      <c r="K183" s="223">
        <v>3</v>
      </c>
      <c r="L183" s="198">
        <v>17</v>
      </c>
    </row>
    <row r="184" spans="1:19" s="200" customFormat="1" x14ac:dyDescent="0.3">
      <c r="A184" s="192">
        <v>172</v>
      </c>
      <c r="B184" s="192"/>
      <c r="C184" s="193" t="s">
        <v>502</v>
      </c>
      <c r="D184" s="202">
        <v>6</v>
      </c>
      <c r="E184" s="195" t="s">
        <v>247</v>
      </c>
      <c r="F184" s="206" t="s">
        <v>92</v>
      </c>
      <c r="G184" s="196" t="s">
        <v>25</v>
      </c>
      <c r="H184" s="193" t="s">
        <v>59</v>
      </c>
      <c r="I184" s="197"/>
      <c r="J184" s="197"/>
      <c r="K184" s="223">
        <v>5</v>
      </c>
      <c r="L184" s="198">
        <v>17</v>
      </c>
    </row>
    <row r="185" spans="1:19" s="200" customFormat="1" x14ac:dyDescent="0.3">
      <c r="A185" s="192">
        <v>173</v>
      </c>
      <c r="B185" s="192"/>
      <c r="C185" s="193" t="s">
        <v>503</v>
      </c>
      <c r="D185" s="205">
        <v>6</v>
      </c>
      <c r="E185" s="195" t="s">
        <v>247</v>
      </c>
      <c r="F185" s="206" t="s">
        <v>62</v>
      </c>
      <c r="G185" s="196" t="s">
        <v>25</v>
      </c>
      <c r="H185" s="193" t="s">
        <v>63</v>
      </c>
      <c r="I185" s="197"/>
      <c r="J185" s="197"/>
      <c r="K185" s="223">
        <v>6</v>
      </c>
      <c r="L185" s="198">
        <v>17</v>
      </c>
    </row>
    <row r="186" spans="1:19" s="200" customFormat="1" x14ac:dyDescent="0.3">
      <c r="A186" s="192">
        <v>174</v>
      </c>
      <c r="B186" s="192"/>
      <c r="C186" s="208" t="s">
        <v>504</v>
      </c>
      <c r="D186" s="202">
        <v>6</v>
      </c>
      <c r="E186" s="192" t="s">
        <v>247</v>
      </c>
      <c r="F186" s="209" t="s">
        <v>67</v>
      </c>
      <c r="G186" s="209" t="s">
        <v>48</v>
      </c>
      <c r="H186" s="208" t="s">
        <v>68</v>
      </c>
      <c r="I186" s="197"/>
      <c r="J186" s="197"/>
      <c r="K186" s="223">
        <v>7</v>
      </c>
      <c r="L186" s="198">
        <v>17</v>
      </c>
    </row>
    <row r="187" spans="1:19" s="200" customFormat="1" x14ac:dyDescent="0.3">
      <c r="A187" s="192">
        <v>175</v>
      </c>
      <c r="B187" s="192"/>
      <c r="C187" s="213" t="s">
        <v>505</v>
      </c>
      <c r="D187" s="205">
        <v>6</v>
      </c>
      <c r="E187" s="192" t="s">
        <v>247</v>
      </c>
      <c r="F187" s="214" t="s">
        <v>67</v>
      </c>
      <c r="G187" s="209" t="s">
        <v>48</v>
      </c>
      <c r="H187" s="213" t="s">
        <v>68</v>
      </c>
      <c r="I187" s="197"/>
      <c r="J187" s="197"/>
      <c r="K187" s="223">
        <v>8</v>
      </c>
      <c r="L187" s="198">
        <v>17</v>
      </c>
    </row>
    <row r="188" spans="1:19" s="200" customFormat="1" x14ac:dyDescent="0.3">
      <c r="A188" s="192">
        <v>176</v>
      </c>
      <c r="B188" s="192"/>
      <c r="C188" s="210" t="s">
        <v>506</v>
      </c>
      <c r="D188" s="202">
        <v>6</v>
      </c>
      <c r="E188" s="195" t="s">
        <v>247</v>
      </c>
      <c r="F188" s="211" t="s">
        <v>47</v>
      </c>
      <c r="G188" s="196" t="s">
        <v>48</v>
      </c>
      <c r="H188" s="210" t="s">
        <v>49</v>
      </c>
      <c r="I188" s="197"/>
      <c r="J188" s="197"/>
      <c r="K188" s="223">
        <v>9</v>
      </c>
      <c r="L188" s="198">
        <v>17</v>
      </c>
    </row>
    <row r="189" spans="1:19" s="200" customFormat="1" x14ac:dyDescent="0.3">
      <c r="A189" s="192">
        <v>177</v>
      </c>
      <c r="B189" s="192"/>
      <c r="C189" s="210" t="s">
        <v>507</v>
      </c>
      <c r="D189" s="205">
        <v>6</v>
      </c>
      <c r="E189" s="195" t="s">
        <v>247</v>
      </c>
      <c r="F189" s="211" t="s">
        <v>118</v>
      </c>
      <c r="G189" s="196" t="s">
        <v>48</v>
      </c>
      <c r="H189" s="224" t="s">
        <v>289</v>
      </c>
      <c r="I189" s="197"/>
      <c r="J189" s="197"/>
      <c r="K189" s="223">
        <v>11</v>
      </c>
      <c r="L189" s="198">
        <v>17</v>
      </c>
    </row>
    <row r="190" spans="1:19" s="200" customFormat="1" x14ac:dyDescent="0.3">
      <c r="A190" s="192">
        <v>178</v>
      </c>
      <c r="B190" s="192"/>
      <c r="C190" s="210" t="s">
        <v>508</v>
      </c>
      <c r="D190" s="202">
        <v>6</v>
      </c>
      <c r="E190" s="195" t="s">
        <v>247</v>
      </c>
      <c r="F190" s="211" t="s">
        <v>424</v>
      </c>
      <c r="G190" s="196" t="s">
        <v>312</v>
      </c>
      <c r="H190" s="210" t="s">
        <v>36</v>
      </c>
      <c r="I190" s="197"/>
      <c r="J190" s="197"/>
      <c r="K190" s="223">
        <v>12</v>
      </c>
      <c r="L190" s="198">
        <v>17</v>
      </c>
    </row>
    <row r="191" spans="1:19" s="200" customFormat="1" x14ac:dyDescent="0.3">
      <c r="A191" s="192">
        <v>179</v>
      </c>
      <c r="B191" s="192"/>
      <c r="C191" s="193" t="s">
        <v>509</v>
      </c>
      <c r="D191" s="205">
        <v>6</v>
      </c>
      <c r="E191" s="195" t="s">
        <v>247</v>
      </c>
      <c r="F191" s="225" t="s">
        <v>510</v>
      </c>
      <c r="G191" s="196" t="s">
        <v>325</v>
      </c>
      <c r="H191" s="193" t="s">
        <v>186</v>
      </c>
      <c r="I191" s="197"/>
      <c r="J191" s="197"/>
      <c r="K191" s="223">
        <v>13</v>
      </c>
      <c r="L191" s="198">
        <v>17</v>
      </c>
    </row>
    <row r="192" spans="1:19" s="200" customFormat="1" x14ac:dyDescent="0.3">
      <c r="A192" s="192">
        <v>180</v>
      </c>
      <c r="B192" s="192"/>
      <c r="C192" s="204" t="s">
        <v>511</v>
      </c>
      <c r="D192" s="202">
        <v>6</v>
      </c>
      <c r="E192" s="195" t="s">
        <v>247</v>
      </c>
      <c r="F192" s="219" t="s">
        <v>435</v>
      </c>
      <c r="G192" s="219" t="s">
        <v>325</v>
      </c>
      <c r="H192" s="204" t="s">
        <v>436</v>
      </c>
      <c r="I192" s="197"/>
      <c r="J192" s="197"/>
      <c r="K192" s="223">
        <v>15</v>
      </c>
      <c r="L192" s="198">
        <v>17</v>
      </c>
    </row>
    <row r="193" spans="1:12" s="200" customFormat="1" ht="25.5" x14ac:dyDescent="0.3">
      <c r="A193" s="192">
        <v>181</v>
      </c>
      <c r="B193" s="192"/>
      <c r="C193" s="204" t="s">
        <v>512</v>
      </c>
      <c r="D193" s="205">
        <v>6</v>
      </c>
      <c r="E193" s="195" t="s">
        <v>247</v>
      </c>
      <c r="F193" s="219" t="s">
        <v>513</v>
      </c>
      <c r="G193" s="219" t="s">
        <v>332</v>
      </c>
      <c r="H193" s="204" t="s">
        <v>125</v>
      </c>
      <c r="I193" s="197"/>
      <c r="J193" s="197"/>
      <c r="K193" s="223">
        <v>16</v>
      </c>
      <c r="L193" s="198">
        <v>17</v>
      </c>
    </row>
    <row r="194" spans="1:12" s="200" customFormat="1" x14ac:dyDescent="0.3">
      <c r="A194" s="192">
        <v>182</v>
      </c>
      <c r="B194" s="192"/>
      <c r="C194" s="201" t="s">
        <v>514</v>
      </c>
      <c r="D194" s="202">
        <v>6</v>
      </c>
      <c r="E194" s="195" t="s">
        <v>247</v>
      </c>
      <c r="F194" s="196" t="s">
        <v>515</v>
      </c>
      <c r="G194" s="203" t="s">
        <v>97</v>
      </c>
      <c r="H194" s="201" t="s">
        <v>98</v>
      </c>
      <c r="I194" s="197"/>
      <c r="J194" s="197"/>
      <c r="K194" s="223">
        <v>17</v>
      </c>
      <c r="L194" s="198">
        <v>17</v>
      </c>
    </row>
    <row r="195" spans="1:12" s="200" customFormat="1" x14ac:dyDescent="0.3">
      <c r="A195" s="192">
        <v>183</v>
      </c>
      <c r="B195" s="192"/>
      <c r="C195" s="193" t="s">
        <v>516</v>
      </c>
      <c r="D195" s="205">
        <v>6</v>
      </c>
      <c r="E195" s="195" t="s">
        <v>247</v>
      </c>
      <c r="F195" s="206" t="s">
        <v>238</v>
      </c>
      <c r="G195" s="206" t="s">
        <v>344</v>
      </c>
      <c r="H195" s="193" t="s">
        <v>243</v>
      </c>
      <c r="I195" s="197"/>
      <c r="J195" s="197"/>
      <c r="K195" s="223">
        <v>18</v>
      </c>
      <c r="L195" s="198">
        <v>17</v>
      </c>
    </row>
    <row r="196" spans="1:12" s="200" customFormat="1" x14ac:dyDescent="0.3">
      <c r="A196" s="192">
        <v>184</v>
      </c>
      <c r="B196" s="192"/>
      <c r="C196" s="208" t="s">
        <v>517</v>
      </c>
      <c r="D196" s="202">
        <v>6</v>
      </c>
      <c r="E196" s="192" t="s">
        <v>247</v>
      </c>
      <c r="F196" s="209" t="s">
        <v>61</v>
      </c>
      <c r="G196" s="209" t="s">
        <v>25</v>
      </c>
      <c r="H196" s="208" t="s">
        <v>120</v>
      </c>
      <c r="I196" s="197"/>
      <c r="J196" s="197"/>
      <c r="K196" s="223">
        <v>19</v>
      </c>
      <c r="L196" s="198">
        <v>17</v>
      </c>
    </row>
    <row r="197" spans="1:12" s="200" customFormat="1" x14ac:dyDescent="0.3">
      <c r="A197" s="192">
        <v>185</v>
      </c>
      <c r="B197" s="192"/>
      <c r="C197" s="204" t="s">
        <v>518</v>
      </c>
      <c r="D197" s="205">
        <v>6</v>
      </c>
      <c r="E197" s="195" t="s">
        <v>247</v>
      </c>
      <c r="F197" s="212" t="s">
        <v>182</v>
      </c>
      <c r="G197" s="206" t="s">
        <v>25</v>
      </c>
      <c r="H197" s="204" t="s">
        <v>277</v>
      </c>
      <c r="I197" s="197"/>
      <c r="J197" s="197"/>
      <c r="K197" s="223">
        <v>20</v>
      </c>
      <c r="L197" s="198">
        <v>17</v>
      </c>
    </row>
    <row r="198" spans="1:12" s="200" customFormat="1" x14ac:dyDescent="0.3">
      <c r="A198" s="192">
        <v>186</v>
      </c>
      <c r="B198" s="192"/>
      <c r="C198" s="204" t="s">
        <v>519</v>
      </c>
      <c r="D198" s="202">
        <v>6</v>
      </c>
      <c r="E198" s="195" t="s">
        <v>247</v>
      </c>
      <c r="F198" s="212" t="s">
        <v>388</v>
      </c>
      <c r="G198" s="206" t="s">
        <v>25</v>
      </c>
      <c r="H198" s="204" t="s">
        <v>389</v>
      </c>
      <c r="I198" s="197"/>
      <c r="J198" s="197"/>
      <c r="K198" s="223">
        <v>21</v>
      </c>
      <c r="L198" s="198">
        <v>17</v>
      </c>
    </row>
    <row r="199" spans="1:12" s="200" customFormat="1" ht="25.5" x14ac:dyDescent="0.3">
      <c r="A199" s="192">
        <v>187</v>
      </c>
      <c r="B199" s="192"/>
      <c r="C199" s="204" t="s">
        <v>520</v>
      </c>
      <c r="D199" s="205">
        <v>6</v>
      </c>
      <c r="E199" s="195" t="s">
        <v>247</v>
      </c>
      <c r="F199" s="212" t="s">
        <v>299</v>
      </c>
      <c r="G199" s="206" t="s">
        <v>297</v>
      </c>
      <c r="H199" s="204" t="s">
        <v>300</v>
      </c>
      <c r="I199" s="197"/>
      <c r="J199" s="197"/>
      <c r="K199" s="223">
        <v>1</v>
      </c>
      <c r="L199" s="198">
        <v>20</v>
      </c>
    </row>
    <row r="200" spans="1:12" s="200" customFormat="1" x14ac:dyDescent="0.3">
      <c r="A200" s="192">
        <v>188</v>
      </c>
      <c r="B200" s="192"/>
      <c r="C200" s="210" t="s">
        <v>521</v>
      </c>
      <c r="D200" s="202">
        <v>6</v>
      </c>
      <c r="E200" s="195" t="s">
        <v>247</v>
      </c>
      <c r="F200" s="211" t="s">
        <v>211</v>
      </c>
      <c r="G200" s="196" t="s">
        <v>312</v>
      </c>
      <c r="H200" s="210" t="s">
        <v>212</v>
      </c>
      <c r="I200" s="197"/>
      <c r="J200" s="197"/>
      <c r="K200" s="223">
        <v>2</v>
      </c>
      <c r="L200" s="198">
        <v>20</v>
      </c>
    </row>
    <row r="201" spans="1:12" s="200" customFormat="1" x14ac:dyDescent="0.3">
      <c r="A201" s="192">
        <v>189</v>
      </c>
      <c r="B201" s="192"/>
      <c r="C201" s="210" t="s">
        <v>522</v>
      </c>
      <c r="D201" s="205">
        <v>6</v>
      </c>
      <c r="E201" s="195" t="s">
        <v>247</v>
      </c>
      <c r="F201" s="211" t="s">
        <v>510</v>
      </c>
      <c r="G201" s="196" t="s">
        <v>325</v>
      </c>
      <c r="H201" s="210" t="s">
        <v>186</v>
      </c>
      <c r="I201" s="197"/>
      <c r="J201" s="197"/>
      <c r="K201" s="223">
        <v>3</v>
      </c>
      <c r="L201" s="198">
        <v>20</v>
      </c>
    </row>
    <row r="202" spans="1:12" s="200" customFormat="1" x14ac:dyDescent="0.3">
      <c r="A202" s="192">
        <v>190</v>
      </c>
      <c r="B202" s="192"/>
      <c r="C202" s="207" t="s">
        <v>523</v>
      </c>
      <c r="D202" s="202">
        <v>6</v>
      </c>
      <c r="E202" s="195" t="s">
        <v>247</v>
      </c>
      <c r="F202" s="196" t="s">
        <v>524</v>
      </c>
      <c r="G202" s="196" t="s">
        <v>325</v>
      </c>
      <c r="H202" s="207" t="s">
        <v>525</v>
      </c>
      <c r="I202" s="197"/>
      <c r="J202" s="197"/>
      <c r="K202" s="223">
        <v>5</v>
      </c>
      <c r="L202" s="198">
        <v>20</v>
      </c>
    </row>
    <row r="203" spans="1:12" s="200" customFormat="1" x14ac:dyDescent="0.3">
      <c r="A203" s="192">
        <v>191</v>
      </c>
      <c r="B203" s="192"/>
      <c r="C203" s="193" t="s">
        <v>526</v>
      </c>
      <c r="D203" s="205">
        <v>6</v>
      </c>
      <c r="E203" s="195" t="s">
        <v>247</v>
      </c>
      <c r="F203" s="206" t="s">
        <v>438</v>
      </c>
      <c r="G203" s="206" t="s">
        <v>332</v>
      </c>
      <c r="H203" s="193" t="s">
        <v>236</v>
      </c>
      <c r="I203" s="197"/>
      <c r="J203" s="197"/>
      <c r="K203" s="223">
        <v>6</v>
      </c>
      <c r="L203" s="198">
        <v>20</v>
      </c>
    </row>
    <row r="204" spans="1:12" s="200" customFormat="1" x14ac:dyDescent="0.3">
      <c r="A204" s="192">
        <v>192</v>
      </c>
      <c r="B204" s="192"/>
      <c r="C204" s="204" t="s">
        <v>527</v>
      </c>
      <c r="D204" s="202">
        <v>6</v>
      </c>
      <c r="E204" s="195" t="s">
        <v>247</v>
      </c>
      <c r="F204" s="206" t="s">
        <v>331</v>
      </c>
      <c r="G204" s="206" t="s">
        <v>332</v>
      </c>
      <c r="H204" s="193" t="s">
        <v>187</v>
      </c>
      <c r="I204" s="197"/>
      <c r="J204" s="197"/>
      <c r="K204" s="223">
        <v>7</v>
      </c>
      <c r="L204" s="198">
        <v>20</v>
      </c>
    </row>
    <row r="205" spans="1:12" s="200" customFormat="1" x14ac:dyDescent="0.3">
      <c r="A205" s="192">
        <v>193</v>
      </c>
      <c r="B205" s="192"/>
      <c r="C205" s="204" t="s">
        <v>528</v>
      </c>
      <c r="D205" s="205">
        <v>6</v>
      </c>
      <c r="E205" s="195" t="s">
        <v>247</v>
      </c>
      <c r="F205" s="206" t="s">
        <v>137</v>
      </c>
      <c r="G205" s="206" t="s">
        <v>344</v>
      </c>
      <c r="H205" s="193" t="s">
        <v>136</v>
      </c>
      <c r="I205" s="197"/>
      <c r="J205" s="197"/>
      <c r="K205" s="223">
        <v>8</v>
      </c>
      <c r="L205" s="198">
        <v>20</v>
      </c>
    </row>
    <row r="206" spans="1:12" s="200" customFormat="1" x14ac:dyDescent="0.3">
      <c r="A206" s="192">
        <v>194</v>
      </c>
      <c r="B206" s="192"/>
      <c r="C206" s="207" t="s">
        <v>529</v>
      </c>
      <c r="D206" s="202">
        <v>6</v>
      </c>
      <c r="E206" s="195" t="s">
        <v>247</v>
      </c>
      <c r="F206" s="196" t="s">
        <v>100</v>
      </c>
      <c r="G206" s="196" t="s">
        <v>258</v>
      </c>
      <c r="H206" s="207" t="s">
        <v>101</v>
      </c>
      <c r="I206" s="197"/>
      <c r="J206" s="197"/>
      <c r="K206" s="223">
        <v>9</v>
      </c>
      <c r="L206" s="198">
        <v>20</v>
      </c>
    </row>
    <row r="207" spans="1:12" s="200" customFormat="1" x14ac:dyDescent="0.3">
      <c r="A207" s="192">
        <v>195</v>
      </c>
      <c r="B207" s="192"/>
      <c r="C207" s="210" t="s">
        <v>530</v>
      </c>
      <c r="D207" s="205">
        <v>6</v>
      </c>
      <c r="E207" s="195" t="s">
        <v>247</v>
      </c>
      <c r="F207" s="211" t="s">
        <v>219</v>
      </c>
      <c r="G207" s="196" t="s">
        <v>163</v>
      </c>
      <c r="H207" s="210" t="s">
        <v>267</v>
      </c>
      <c r="I207" s="197"/>
      <c r="J207" s="197"/>
      <c r="K207" s="223">
        <v>11</v>
      </c>
      <c r="L207" s="198">
        <v>20</v>
      </c>
    </row>
    <row r="208" spans="1:12" s="200" customFormat="1" x14ac:dyDescent="0.3">
      <c r="A208" s="192">
        <v>196</v>
      </c>
      <c r="B208" s="192"/>
      <c r="C208" s="204" t="s">
        <v>531</v>
      </c>
      <c r="D208" s="202">
        <v>6</v>
      </c>
      <c r="E208" s="195" t="s">
        <v>247</v>
      </c>
      <c r="F208" s="212" t="s">
        <v>532</v>
      </c>
      <c r="G208" s="206" t="s">
        <v>297</v>
      </c>
      <c r="H208" s="204" t="s">
        <v>53</v>
      </c>
      <c r="I208" s="197"/>
      <c r="J208" s="197"/>
      <c r="K208" s="223">
        <v>12</v>
      </c>
      <c r="L208" s="198">
        <v>20</v>
      </c>
    </row>
    <row r="209" spans="1:12" s="200" customFormat="1" x14ac:dyDescent="0.3">
      <c r="A209" s="192">
        <v>197</v>
      </c>
      <c r="B209" s="192"/>
      <c r="C209" s="204" t="s">
        <v>533</v>
      </c>
      <c r="D209" s="205">
        <v>6</v>
      </c>
      <c r="E209" s="195" t="s">
        <v>247</v>
      </c>
      <c r="F209" s="212" t="s">
        <v>211</v>
      </c>
      <c r="G209" s="206" t="s">
        <v>312</v>
      </c>
      <c r="H209" s="204" t="s">
        <v>212</v>
      </c>
      <c r="I209" s="197"/>
      <c r="J209" s="197"/>
      <c r="K209" s="223">
        <v>13</v>
      </c>
      <c r="L209" s="198">
        <v>20</v>
      </c>
    </row>
    <row r="210" spans="1:12" s="200" customFormat="1" x14ac:dyDescent="0.3">
      <c r="A210" s="192">
        <v>198</v>
      </c>
      <c r="B210" s="192"/>
      <c r="C210" s="207" t="s">
        <v>534</v>
      </c>
      <c r="D210" s="202">
        <v>6</v>
      </c>
      <c r="E210" s="195" t="s">
        <v>247</v>
      </c>
      <c r="F210" s="196" t="s">
        <v>142</v>
      </c>
      <c r="G210" s="196" t="s">
        <v>312</v>
      </c>
      <c r="H210" s="207" t="s">
        <v>143</v>
      </c>
      <c r="I210" s="197"/>
      <c r="J210" s="197"/>
      <c r="K210" s="223">
        <v>15</v>
      </c>
      <c r="L210" s="198">
        <v>20</v>
      </c>
    </row>
    <row r="211" spans="1:12" s="200" customFormat="1" x14ac:dyDescent="0.3">
      <c r="A211" s="192">
        <v>199</v>
      </c>
      <c r="B211" s="192"/>
      <c r="C211" s="193" t="s">
        <v>535</v>
      </c>
      <c r="D211" s="205">
        <v>6</v>
      </c>
      <c r="E211" s="195" t="s">
        <v>247</v>
      </c>
      <c r="F211" s="206" t="s">
        <v>223</v>
      </c>
      <c r="G211" s="196" t="s">
        <v>312</v>
      </c>
      <c r="H211" s="193" t="s">
        <v>224</v>
      </c>
      <c r="I211" s="197"/>
      <c r="J211" s="197"/>
      <c r="K211" s="223">
        <v>16</v>
      </c>
      <c r="L211" s="198">
        <v>20</v>
      </c>
    </row>
    <row r="212" spans="1:12" s="200" customFormat="1" x14ac:dyDescent="0.3">
      <c r="A212" s="192">
        <v>200</v>
      </c>
      <c r="B212" s="192"/>
      <c r="C212" s="193" t="s">
        <v>536</v>
      </c>
      <c r="D212" s="202">
        <v>6</v>
      </c>
      <c r="E212" s="195" t="s">
        <v>247</v>
      </c>
      <c r="F212" s="196" t="s">
        <v>223</v>
      </c>
      <c r="G212" s="196" t="s">
        <v>312</v>
      </c>
      <c r="H212" s="207" t="s">
        <v>224</v>
      </c>
      <c r="I212" s="197"/>
      <c r="J212" s="197"/>
      <c r="K212" s="223">
        <v>17</v>
      </c>
      <c r="L212" s="198">
        <v>20</v>
      </c>
    </row>
    <row r="213" spans="1:12" s="200" customFormat="1" x14ac:dyDescent="0.3">
      <c r="A213" s="192">
        <v>201</v>
      </c>
      <c r="B213" s="192"/>
      <c r="C213" s="208" t="s">
        <v>537</v>
      </c>
      <c r="D213" s="205">
        <v>6</v>
      </c>
      <c r="E213" s="192" t="s">
        <v>247</v>
      </c>
      <c r="F213" s="209" t="s">
        <v>32</v>
      </c>
      <c r="G213" s="209" t="s">
        <v>312</v>
      </c>
      <c r="H213" s="208" t="s">
        <v>422</v>
      </c>
      <c r="I213" s="197"/>
      <c r="J213" s="197"/>
      <c r="K213" s="223">
        <v>18</v>
      </c>
      <c r="L213" s="198">
        <v>20</v>
      </c>
    </row>
    <row r="214" spans="1:12" s="200" customFormat="1" x14ac:dyDescent="0.3">
      <c r="A214" s="192">
        <v>202</v>
      </c>
      <c r="B214" s="192"/>
      <c r="C214" s="201" t="s">
        <v>538</v>
      </c>
      <c r="D214" s="202">
        <v>6</v>
      </c>
      <c r="E214" s="195" t="s">
        <v>247</v>
      </c>
      <c r="F214" s="226" t="s">
        <v>435</v>
      </c>
      <c r="G214" s="203" t="s">
        <v>325</v>
      </c>
      <c r="H214" s="201" t="s">
        <v>436</v>
      </c>
      <c r="I214" s="197"/>
      <c r="J214" s="197"/>
      <c r="K214" s="223">
        <v>20</v>
      </c>
      <c r="L214" s="198">
        <v>19</v>
      </c>
    </row>
    <row r="215" spans="1:12" s="200" customFormat="1" x14ac:dyDescent="0.3">
      <c r="A215" s="192">
        <v>203</v>
      </c>
      <c r="B215" s="192"/>
      <c r="C215" s="207" t="s">
        <v>539</v>
      </c>
      <c r="D215" s="205">
        <v>6</v>
      </c>
      <c r="E215" s="195" t="s">
        <v>247</v>
      </c>
      <c r="F215" s="196" t="s">
        <v>540</v>
      </c>
      <c r="G215" s="206" t="s">
        <v>325</v>
      </c>
      <c r="H215" s="207" t="s">
        <v>541</v>
      </c>
      <c r="I215" s="197"/>
      <c r="J215" s="197"/>
      <c r="K215" s="223">
        <v>21</v>
      </c>
      <c r="L215" s="198">
        <v>19</v>
      </c>
    </row>
    <row r="216" spans="1:12" s="200" customFormat="1" x14ac:dyDescent="0.3">
      <c r="A216" s="192">
        <v>204</v>
      </c>
      <c r="B216" s="192"/>
      <c r="C216" s="201" t="s">
        <v>542</v>
      </c>
      <c r="D216" s="202">
        <v>6</v>
      </c>
      <c r="E216" s="195" t="s">
        <v>247</v>
      </c>
      <c r="F216" s="196" t="s">
        <v>115</v>
      </c>
      <c r="G216" s="203" t="s">
        <v>258</v>
      </c>
      <c r="H216" s="201" t="s">
        <v>116</v>
      </c>
      <c r="I216" s="197"/>
      <c r="J216" s="197"/>
      <c r="K216" s="223">
        <v>1</v>
      </c>
      <c r="L216" s="198">
        <v>22</v>
      </c>
    </row>
    <row r="217" spans="1:12" s="200" customFormat="1" x14ac:dyDescent="0.3">
      <c r="A217" s="192">
        <v>205</v>
      </c>
      <c r="B217" s="192"/>
      <c r="C217" s="207" t="s">
        <v>543</v>
      </c>
      <c r="D217" s="205">
        <v>6</v>
      </c>
      <c r="E217" s="195" t="s">
        <v>247</v>
      </c>
      <c r="F217" s="212" t="s">
        <v>61</v>
      </c>
      <c r="G217" s="206" t="s">
        <v>25</v>
      </c>
      <c r="H217" s="204" t="s">
        <v>544</v>
      </c>
      <c r="I217" s="197"/>
      <c r="J217" s="197"/>
      <c r="K217" s="223">
        <v>2</v>
      </c>
      <c r="L217" s="198">
        <v>22</v>
      </c>
    </row>
    <row r="218" spans="1:12" s="200" customFormat="1" x14ac:dyDescent="0.3">
      <c r="A218" s="192">
        <v>206</v>
      </c>
      <c r="B218" s="192"/>
      <c r="C218" s="193" t="s">
        <v>545</v>
      </c>
      <c r="D218" s="202">
        <v>6</v>
      </c>
      <c r="E218" s="195" t="s">
        <v>247</v>
      </c>
      <c r="F218" s="206" t="s">
        <v>55</v>
      </c>
      <c r="G218" s="196" t="s">
        <v>25</v>
      </c>
      <c r="H218" s="193" t="s">
        <v>56</v>
      </c>
      <c r="I218" s="197"/>
      <c r="J218" s="197"/>
      <c r="K218" s="223">
        <v>3</v>
      </c>
      <c r="L218" s="198">
        <v>22</v>
      </c>
    </row>
    <row r="219" spans="1:12" s="200" customFormat="1" x14ac:dyDescent="0.3">
      <c r="A219" s="192">
        <v>207</v>
      </c>
      <c r="B219" s="192"/>
      <c r="C219" s="193" t="s">
        <v>546</v>
      </c>
      <c r="D219" s="205">
        <v>6</v>
      </c>
      <c r="E219" s="195" t="s">
        <v>247</v>
      </c>
      <c r="F219" s="206" t="s">
        <v>55</v>
      </c>
      <c r="G219" s="196" t="s">
        <v>25</v>
      </c>
      <c r="H219" s="193" t="s">
        <v>56</v>
      </c>
      <c r="I219" s="218"/>
      <c r="J219" s="197"/>
      <c r="K219" s="223">
        <v>5</v>
      </c>
      <c r="L219" s="198">
        <v>22</v>
      </c>
    </row>
    <row r="220" spans="1:12" s="200" customFormat="1" x14ac:dyDescent="0.3">
      <c r="A220" s="192">
        <v>208</v>
      </c>
      <c r="B220" s="192"/>
      <c r="C220" s="204" t="s">
        <v>547</v>
      </c>
      <c r="D220" s="202">
        <v>6</v>
      </c>
      <c r="E220" s="195" t="s">
        <v>247</v>
      </c>
      <c r="F220" s="212" t="s">
        <v>45</v>
      </c>
      <c r="G220" s="206" t="s">
        <v>25</v>
      </c>
      <c r="H220" s="204" t="s">
        <v>46</v>
      </c>
      <c r="I220" s="197"/>
      <c r="J220" s="197"/>
      <c r="K220" s="223">
        <v>6</v>
      </c>
      <c r="L220" s="198">
        <v>22</v>
      </c>
    </row>
    <row r="221" spans="1:12" s="200" customFormat="1" x14ac:dyDescent="0.3">
      <c r="A221" s="192">
        <v>209</v>
      </c>
      <c r="B221" s="192"/>
      <c r="C221" s="207" t="s">
        <v>65</v>
      </c>
      <c r="D221" s="205">
        <v>6</v>
      </c>
      <c r="E221" s="195" t="s">
        <v>247</v>
      </c>
      <c r="F221" s="206" t="s">
        <v>74</v>
      </c>
      <c r="G221" s="196" t="s">
        <v>48</v>
      </c>
      <c r="H221" s="207" t="s">
        <v>75</v>
      </c>
      <c r="I221" s="197"/>
      <c r="J221" s="197"/>
      <c r="K221" s="223">
        <v>7</v>
      </c>
      <c r="L221" s="198">
        <v>22</v>
      </c>
    </row>
    <row r="222" spans="1:12" s="200" customFormat="1" x14ac:dyDescent="0.3">
      <c r="A222" s="192">
        <v>210</v>
      </c>
      <c r="B222" s="192"/>
      <c r="C222" s="208" t="s">
        <v>548</v>
      </c>
      <c r="D222" s="202">
        <v>6</v>
      </c>
      <c r="E222" s="192" t="s">
        <v>247</v>
      </c>
      <c r="F222" s="209" t="s">
        <v>47</v>
      </c>
      <c r="G222" s="209" t="s">
        <v>48</v>
      </c>
      <c r="H222" s="208" t="s">
        <v>49</v>
      </c>
      <c r="I222" s="197"/>
      <c r="J222" s="197"/>
      <c r="K222" s="223">
        <v>8</v>
      </c>
      <c r="L222" s="198">
        <v>22</v>
      </c>
    </row>
    <row r="223" spans="1:12" s="200" customFormat="1" x14ac:dyDescent="0.3">
      <c r="A223" s="192">
        <v>211</v>
      </c>
      <c r="B223" s="192"/>
      <c r="C223" s="201" t="s">
        <v>549</v>
      </c>
      <c r="D223" s="205">
        <v>6</v>
      </c>
      <c r="E223" s="195" t="s">
        <v>247</v>
      </c>
      <c r="F223" s="196" t="s">
        <v>296</v>
      </c>
      <c r="G223" s="203" t="s">
        <v>297</v>
      </c>
      <c r="H223" s="201" t="s">
        <v>237</v>
      </c>
      <c r="I223" s="197"/>
      <c r="J223" s="197"/>
      <c r="K223" s="223">
        <v>11</v>
      </c>
      <c r="L223" s="198">
        <v>22</v>
      </c>
    </row>
    <row r="224" spans="1:12" s="200" customFormat="1" x14ac:dyDescent="0.3">
      <c r="A224" s="192">
        <v>212</v>
      </c>
      <c r="B224" s="192"/>
      <c r="C224" s="204" t="s">
        <v>550</v>
      </c>
      <c r="D224" s="202">
        <v>6</v>
      </c>
      <c r="E224" s="195" t="s">
        <v>247</v>
      </c>
      <c r="F224" s="212" t="s">
        <v>307</v>
      </c>
      <c r="G224" s="206" t="s">
        <v>297</v>
      </c>
      <c r="H224" s="204" t="s">
        <v>309</v>
      </c>
      <c r="I224" s="197"/>
      <c r="J224" s="197"/>
      <c r="K224" s="223">
        <v>12</v>
      </c>
      <c r="L224" s="198">
        <v>22</v>
      </c>
    </row>
    <row r="225" spans="1:12" s="200" customFormat="1" x14ac:dyDescent="0.3">
      <c r="A225" s="192">
        <v>213</v>
      </c>
      <c r="B225" s="192"/>
      <c r="C225" s="207" t="s">
        <v>551</v>
      </c>
      <c r="D225" s="205">
        <v>6</v>
      </c>
      <c r="E225" s="195" t="s">
        <v>247</v>
      </c>
      <c r="F225" s="196" t="s">
        <v>216</v>
      </c>
      <c r="G225" s="196" t="s">
        <v>217</v>
      </c>
      <c r="H225" s="207" t="s">
        <v>218</v>
      </c>
      <c r="I225" s="197"/>
      <c r="J225" s="197"/>
      <c r="K225" s="223">
        <v>13</v>
      </c>
      <c r="L225" s="198">
        <v>22</v>
      </c>
    </row>
    <row r="226" spans="1:12" s="200" customFormat="1" x14ac:dyDescent="0.3">
      <c r="A226" s="192">
        <v>214</v>
      </c>
      <c r="B226" s="192"/>
      <c r="C226" s="193" t="s">
        <v>552</v>
      </c>
      <c r="D226" s="202">
        <v>6</v>
      </c>
      <c r="E226" s="195" t="s">
        <v>247</v>
      </c>
      <c r="F226" s="196" t="s">
        <v>341</v>
      </c>
      <c r="G226" s="196" t="s">
        <v>335</v>
      </c>
      <c r="H226" s="207" t="s">
        <v>342</v>
      </c>
      <c r="I226" s="197"/>
      <c r="J226" s="197"/>
      <c r="K226" s="223">
        <v>15</v>
      </c>
      <c r="L226" s="198">
        <v>22</v>
      </c>
    </row>
    <row r="227" spans="1:12" s="200" customFormat="1" x14ac:dyDescent="0.3">
      <c r="A227" s="192">
        <v>215</v>
      </c>
      <c r="B227" s="192"/>
      <c r="C227" s="193" t="s">
        <v>553</v>
      </c>
      <c r="D227" s="205">
        <v>6</v>
      </c>
      <c r="E227" s="195" t="s">
        <v>247</v>
      </c>
      <c r="F227" s="206" t="s">
        <v>341</v>
      </c>
      <c r="G227" s="196" t="s">
        <v>335</v>
      </c>
      <c r="H227" s="193" t="s">
        <v>342</v>
      </c>
      <c r="I227" s="197"/>
      <c r="J227" s="197"/>
      <c r="K227" s="223">
        <v>16</v>
      </c>
      <c r="L227" s="198">
        <v>22</v>
      </c>
    </row>
    <row r="228" spans="1:12" s="200" customFormat="1" x14ac:dyDescent="0.3">
      <c r="A228" s="192">
        <v>216</v>
      </c>
      <c r="B228" s="192"/>
      <c r="C228" s="193" t="s">
        <v>554</v>
      </c>
      <c r="D228" s="202">
        <v>6</v>
      </c>
      <c r="E228" s="195" t="s">
        <v>247</v>
      </c>
      <c r="F228" s="206" t="s">
        <v>158</v>
      </c>
      <c r="G228" s="196" t="s">
        <v>258</v>
      </c>
      <c r="H228" s="193" t="s">
        <v>159</v>
      </c>
      <c r="I228" s="197"/>
      <c r="J228" s="197"/>
      <c r="K228" s="223">
        <v>17</v>
      </c>
      <c r="L228" s="198">
        <v>22</v>
      </c>
    </row>
    <row r="229" spans="1:12" s="200" customFormat="1" x14ac:dyDescent="0.3">
      <c r="A229" s="192">
        <v>217</v>
      </c>
      <c r="B229" s="192"/>
      <c r="C229" s="208" t="s">
        <v>555</v>
      </c>
      <c r="D229" s="205">
        <v>6</v>
      </c>
      <c r="E229" s="192" t="s">
        <v>247</v>
      </c>
      <c r="F229" s="209" t="s">
        <v>42</v>
      </c>
      <c r="G229" s="209" t="s">
        <v>25</v>
      </c>
      <c r="H229" s="208" t="s">
        <v>43</v>
      </c>
      <c r="I229" s="197"/>
      <c r="J229" s="197"/>
      <c r="K229" s="223">
        <v>18</v>
      </c>
      <c r="L229" s="198">
        <v>22</v>
      </c>
    </row>
    <row r="230" spans="1:12" s="200" customFormat="1" x14ac:dyDescent="0.3">
      <c r="A230" s="192">
        <v>218</v>
      </c>
      <c r="B230" s="192"/>
      <c r="C230" s="210" t="s">
        <v>556</v>
      </c>
      <c r="D230" s="202">
        <v>6</v>
      </c>
      <c r="E230" s="195" t="s">
        <v>247</v>
      </c>
      <c r="F230" s="211" t="s">
        <v>287</v>
      </c>
      <c r="G230" s="196" t="s">
        <v>48</v>
      </c>
      <c r="H230" s="210" t="s">
        <v>76</v>
      </c>
      <c r="I230" s="197"/>
      <c r="J230" s="197"/>
      <c r="K230" s="223">
        <v>21</v>
      </c>
      <c r="L230" s="198">
        <v>22</v>
      </c>
    </row>
    <row r="231" spans="1:12" s="200" customFormat="1" x14ac:dyDescent="0.3">
      <c r="A231" s="192">
        <v>219</v>
      </c>
      <c r="B231" s="192"/>
      <c r="C231" s="210" t="s">
        <v>557</v>
      </c>
      <c r="D231" s="205">
        <v>6</v>
      </c>
      <c r="E231" s="195" t="s">
        <v>247</v>
      </c>
      <c r="F231" s="211" t="s">
        <v>299</v>
      </c>
      <c r="G231" s="196" t="s">
        <v>297</v>
      </c>
      <c r="H231" s="224" t="s">
        <v>300</v>
      </c>
      <c r="I231" s="197"/>
      <c r="J231" s="197"/>
      <c r="K231" s="223">
        <v>1</v>
      </c>
      <c r="L231" s="198">
        <v>24</v>
      </c>
    </row>
    <row r="232" spans="1:12" s="200" customFormat="1" x14ac:dyDescent="0.3">
      <c r="A232" s="192">
        <v>220</v>
      </c>
      <c r="B232" s="192"/>
      <c r="C232" s="210" t="s">
        <v>558</v>
      </c>
      <c r="D232" s="202">
        <v>6</v>
      </c>
      <c r="E232" s="195" t="s">
        <v>247</v>
      </c>
      <c r="F232" s="211" t="s">
        <v>424</v>
      </c>
      <c r="G232" s="196" t="s">
        <v>312</v>
      </c>
      <c r="H232" s="210" t="s">
        <v>36</v>
      </c>
      <c r="I232" s="197"/>
      <c r="J232" s="197"/>
      <c r="K232" s="223">
        <v>2</v>
      </c>
      <c r="L232" s="198">
        <v>24</v>
      </c>
    </row>
    <row r="233" spans="1:12" s="200" customFormat="1" x14ac:dyDescent="0.3">
      <c r="A233" s="192">
        <v>221</v>
      </c>
      <c r="B233" s="192"/>
      <c r="C233" s="204" t="s">
        <v>559</v>
      </c>
      <c r="D233" s="205">
        <v>6</v>
      </c>
      <c r="E233" s="195" t="s">
        <v>247</v>
      </c>
      <c r="F233" s="212" t="s">
        <v>560</v>
      </c>
      <c r="G233" s="212" t="s">
        <v>39</v>
      </c>
      <c r="H233" s="204" t="s">
        <v>170</v>
      </c>
      <c r="I233" s="197"/>
      <c r="J233" s="197"/>
      <c r="K233" s="223">
        <v>3</v>
      </c>
      <c r="L233" s="198">
        <v>24</v>
      </c>
    </row>
    <row r="234" spans="1:12" s="200" customFormat="1" x14ac:dyDescent="0.3">
      <c r="A234" s="192">
        <v>222</v>
      </c>
      <c r="B234" s="192"/>
      <c r="C234" s="201" t="s">
        <v>561</v>
      </c>
      <c r="D234" s="202">
        <v>6</v>
      </c>
      <c r="E234" s="195" t="s">
        <v>247</v>
      </c>
      <c r="F234" s="226" t="s">
        <v>189</v>
      </c>
      <c r="G234" s="203" t="s">
        <v>25</v>
      </c>
      <c r="H234" s="201" t="s">
        <v>220</v>
      </c>
      <c r="I234" s="197"/>
      <c r="J234" s="197"/>
      <c r="K234" s="223">
        <v>5</v>
      </c>
      <c r="L234" s="198">
        <v>24</v>
      </c>
    </row>
    <row r="235" spans="1:12" s="200" customFormat="1" x14ac:dyDescent="0.3">
      <c r="A235" s="192">
        <v>223</v>
      </c>
      <c r="B235" s="192"/>
      <c r="C235" s="204" t="s">
        <v>562</v>
      </c>
      <c r="D235" s="205">
        <v>6</v>
      </c>
      <c r="E235" s="195" t="s">
        <v>247</v>
      </c>
      <c r="F235" s="212" t="s">
        <v>112</v>
      </c>
      <c r="G235" s="206" t="s">
        <v>48</v>
      </c>
      <c r="H235" s="204" t="s">
        <v>113</v>
      </c>
      <c r="I235" s="197"/>
      <c r="J235" s="197"/>
      <c r="K235" s="223">
        <v>6</v>
      </c>
      <c r="L235" s="198">
        <v>24</v>
      </c>
    </row>
    <row r="236" spans="1:12" s="200" customFormat="1" x14ac:dyDescent="0.3">
      <c r="A236" s="192">
        <v>224</v>
      </c>
      <c r="B236" s="192"/>
      <c r="C236" s="204" t="s">
        <v>939</v>
      </c>
      <c r="D236" s="202">
        <v>6</v>
      </c>
      <c r="E236" s="195" t="s">
        <v>247</v>
      </c>
      <c r="F236" s="212" t="s">
        <v>231</v>
      </c>
      <c r="G236" s="206" t="s">
        <v>152</v>
      </c>
      <c r="H236" s="204" t="s">
        <v>564</v>
      </c>
      <c r="I236" s="197"/>
      <c r="J236" s="197"/>
      <c r="K236" s="223">
        <v>7</v>
      </c>
      <c r="L236" s="198">
        <v>24</v>
      </c>
    </row>
    <row r="237" spans="1:12" s="200" customFormat="1" x14ac:dyDescent="0.3">
      <c r="A237" s="192">
        <v>225</v>
      </c>
      <c r="B237" s="192"/>
      <c r="C237" s="220" t="s">
        <v>565</v>
      </c>
      <c r="D237" s="205">
        <v>6</v>
      </c>
      <c r="E237" s="195" t="s">
        <v>247</v>
      </c>
      <c r="F237" s="221" t="s">
        <v>303</v>
      </c>
      <c r="G237" s="221" t="s">
        <v>297</v>
      </c>
      <c r="H237" s="222" t="s">
        <v>23</v>
      </c>
      <c r="I237" s="197"/>
      <c r="J237" s="197"/>
      <c r="K237" s="223">
        <v>8</v>
      </c>
      <c r="L237" s="198">
        <v>24</v>
      </c>
    </row>
    <row r="238" spans="1:12" s="200" customFormat="1" x14ac:dyDescent="0.3">
      <c r="A238" s="192">
        <v>226</v>
      </c>
      <c r="B238" s="192"/>
      <c r="C238" s="204" t="s">
        <v>566</v>
      </c>
      <c r="D238" s="202">
        <v>6</v>
      </c>
      <c r="E238" s="195" t="s">
        <v>247</v>
      </c>
      <c r="F238" s="212" t="s">
        <v>532</v>
      </c>
      <c r="G238" s="206" t="s">
        <v>297</v>
      </c>
      <c r="H238" s="204" t="s">
        <v>53</v>
      </c>
      <c r="I238" s="197"/>
      <c r="J238" s="197"/>
      <c r="K238" s="223">
        <v>11</v>
      </c>
      <c r="L238" s="198">
        <v>24</v>
      </c>
    </row>
    <row r="239" spans="1:12" s="200" customFormat="1" x14ac:dyDescent="0.3">
      <c r="A239" s="192">
        <v>227</v>
      </c>
      <c r="B239" s="192"/>
      <c r="C239" s="207" t="s">
        <v>567</v>
      </c>
      <c r="D239" s="205">
        <v>6</v>
      </c>
      <c r="E239" s="195" t="s">
        <v>247</v>
      </c>
      <c r="F239" s="196" t="s">
        <v>307</v>
      </c>
      <c r="G239" s="196" t="s">
        <v>297</v>
      </c>
      <c r="H239" s="207" t="s">
        <v>309</v>
      </c>
      <c r="I239" s="197"/>
      <c r="J239" s="197"/>
      <c r="K239" s="223">
        <v>12</v>
      </c>
      <c r="L239" s="198">
        <v>24</v>
      </c>
    </row>
    <row r="240" spans="1:12" s="200" customFormat="1" x14ac:dyDescent="0.3">
      <c r="A240" s="192">
        <v>228</v>
      </c>
      <c r="B240" s="192"/>
      <c r="C240" s="193" t="s">
        <v>568</v>
      </c>
      <c r="D240" s="202">
        <v>6</v>
      </c>
      <c r="E240" s="195" t="s">
        <v>247</v>
      </c>
      <c r="F240" s="206" t="s">
        <v>211</v>
      </c>
      <c r="G240" s="196" t="s">
        <v>312</v>
      </c>
      <c r="H240" s="193" t="s">
        <v>212</v>
      </c>
      <c r="I240" s="197"/>
      <c r="J240" s="197"/>
      <c r="K240" s="223">
        <v>13</v>
      </c>
      <c r="L240" s="198">
        <v>24</v>
      </c>
    </row>
    <row r="241" spans="1:12" s="200" customFormat="1" x14ac:dyDescent="0.3">
      <c r="A241" s="192">
        <v>229</v>
      </c>
      <c r="B241" s="192"/>
      <c r="C241" s="193" t="s">
        <v>569</v>
      </c>
      <c r="D241" s="205">
        <v>6</v>
      </c>
      <c r="E241" s="195" t="s">
        <v>247</v>
      </c>
      <c r="F241" s="206" t="s">
        <v>32</v>
      </c>
      <c r="G241" s="196" t="s">
        <v>312</v>
      </c>
      <c r="H241" s="193" t="s">
        <v>422</v>
      </c>
      <c r="I241" s="197"/>
      <c r="J241" s="197"/>
      <c r="K241" s="223">
        <v>15</v>
      </c>
      <c r="L241" s="198">
        <v>24</v>
      </c>
    </row>
    <row r="242" spans="1:12" s="200" customFormat="1" x14ac:dyDescent="0.3">
      <c r="A242" s="192">
        <v>230</v>
      </c>
      <c r="B242" s="192"/>
      <c r="C242" s="193" t="s">
        <v>570</v>
      </c>
      <c r="D242" s="202">
        <v>6</v>
      </c>
      <c r="E242" s="195" t="s">
        <v>247</v>
      </c>
      <c r="F242" s="227" t="s">
        <v>223</v>
      </c>
      <c r="G242" s="196" t="s">
        <v>312</v>
      </c>
      <c r="H242" s="193" t="s">
        <v>224</v>
      </c>
      <c r="I242" s="197"/>
      <c r="J242" s="197"/>
      <c r="K242" s="223">
        <v>16</v>
      </c>
      <c r="L242" s="198">
        <v>24</v>
      </c>
    </row>
    <row r="243" spans="1:12" s="200" customFormat="1" x14ac:dyDescent="0.3">
      <c r="A243" s="192">
        <v>231</v>
      </c>
      <c r="B243" s="192"/>
      <c r="C243" s="208" t="s">
        <v>571</v>
      </c>
      <c r="D243" s="205">
        <v>6</v>
      </c>
      <c r="E243" s="192" t="s">
        <v>247</v>
      </c>
      <c r="F243" s="209" t="s">
        <v>208</v>
      </c>
      <c r="G243" s="209" t="s">
        <v>312</v>
      </c>
      <c r="H243" s="208" t="s">
        <v>214</v>
      </c>
      <c r="I243" s="197"/>
      <c r="J243" s="197"/>
      <c r="K243" s="223">
        <v>17</v>
      </c>
      <c r="L243" s="198">
        <v>24</v>
      </c>
    </row>
    <row r="244" spans="1:12" s="200" customFormat="1" x14ac:dyDescent="0.3">
      <c r="A244" s="192">
        <v>232</v>
      </c>
      <c r="B244" s="192"/>
      <c r="C244" s="215" t="s">
        <v>572</v>
      </c>
      <c r="D244" s="202">
        <v>6</v>
      </c>
      <c r="E244" s="192" t="s">
        <v>247</v>
      </c>
      <c r="F244" s="209" t="s">
        <v>221</v>
      </c>
      <c r="G244" s="209" t="s">
        <v>312</v>
      </c>
      <c r="H244" s="215" t="s">
        <v>222</v>
      </c>
      <c r="I244" s="197"/>
      <c r="J244" s="197"/>
      <c r="K244" s="223">
        <v>18</v>
      </c>
      <c r="L244" s="198">
        <v>24</v>
      </c>
    </row>
    <row r="245" spans="1:12" s="200" customFormat="1" x14ac:dyDescent="0.3">
      <c r="A245" s="192">
        <v>233</v>
      </c>
      <c r="B245" s="192"/>
      <c r="C245" s="210" t="s">
        <v>573</v>
      </c>
      <c r="D245" s="205">
        <v>6</v>
      </c>
      <c r="E245" s="195" t="s">
        <v>247</v>
      </c>
      <c r="F245" s="211" t="s">
        <v>328</v>
      </c>
      <c r="G245" s="196" t="s">
        <v>325</v>
      </c>
      <c r="H245" s="210" t="s">
        <v>329</v>
      </c>
      <c r="I245" s="197"/>
      <c r="J245" s="197"/>
      <c r="K245" s="223">
        <v>21</v>
      </c>
      <c r="L245" s="198">
        <v>24</v>
      </c>
    </row>
    <row r="246" spans="1:12" s="200" customFormat="1" x14ac:dyDescent="0.3">
      <c r="A246" s="192">
        <v>234</v>
      </c>
      <c r="B246" s="192"/>
      <c r="C246" s="210" t="s">
        <v>574</v>
      </c>
      <c r="D246" s="202">
        <v>6</v>
      </c>
      <c r="E246" s="195" t="s">
        <v>247</v>
      </c>
      <c r="F246" s="211" t="s">
        <v>334</v>
      </c>
      <c r="G246" s="196" t="s">
        <v>335</v>
      </c>
      <c r="H246" s="210" t="s">
        <v>27</v>
      </c>
      <c r="I246" s="197"/>
      <c r="J246" s="197"/>
      <c r="K246" s="223">
        <v>1</v>
      </c>
      <c r="L246" s="198">
        <v>25</v>
      </c>
    </row>
    <row r="247" spans="1:12" s="200" customFormat="1" x14ac:dyDescent="0.3">
      <c r="A247" s="192">
        <v>235</v>
      </c>
      <c r="B247" s="192"/>
      <c r="C247" s="210" t="s">
        <v>575</v>
      </c>
      <c r="D247" s="205">
        <v>6</v>
      </c>
      <c r="E247" s="195" t="s">
        <v>247</v>
      </c>
      <c r="F247" s="211" t="s">
        <v>447</v>
      </c>
      <c r="G247" s="196" t="s">
        <v>335</v>
      </c>
      <c r="H247" s="210" t="s">
        <v>448</v>
      </c>
      <c r="I247" s="218"/>
      <c r="J247" s="197"/>
      <c r="K247" s="223">
        <v>2</v>
      </c>
      <c r="L247" s="198">
        <v>25</v>
      </c>
    </row>
    <row r="248" spans="1:12" s="200" customFormat="1" x14ac:dyDescent="0.3">
      <c r="A248" s="192">
        <v>236</v>
      </c>
      <c r="B248" s="192"/>
      <c r="C248" s="207" t="s">
        <v>576</v>
      </c>
      <c r="D248" s="202">
        <v>6</v>
      </c>
      <c r="E248" s="195" t="s">
        <v>247</v>
      </c>
      <c r="F248" s="196" t="s">
        <v>339</v>
      </c>
      <c r="G248" s="196" t="s">
        <v>335</v>
      </c>
      <c r="H248" s="193" t="s">
        <v>29</v>
      </c>
      <c r="I248" s="197"/>
      <c r="J248" s="197"/>
      <c r="K248" s="223">
        <v>3</v>
      </c>
      <c r="L248" s="198">
        <v>25</v>
      </c>
    </row>
    <row r="249" spans="1:12" s="200" customFormat="1" x14ac:dyDescent="0.3">
      <c r="A249" s="192">
        <v>237</v>
      </c>
      <c r="B249" s="192"/>
      <c r="C249" s="204" t="s">
        <v>577</v>
      </c>
      <c r="D249" s="205">
        <v>6</v>
      </c>
      <c r="E249" s="195" t="s">
        <v>247</v>
      </c>
      <c r="F249" s="212" t="s">
        <v>137</v>
      </c>
      <c r="G249" s="206" t="s">
        <v>344</v>
      </c>
      <c r="H249" s="204" t="s">
        <v>136</v>
      </c>
      <c r="I249" s="197"/>
      <c r="J249" s="197"/>
      <c r="K249" s="223">
        <v>5</v>
      </c>
      <c r="L249" s="198">
        <v>25</v>
      </c>
    </row>
    <row r="250" spans="1:12" s="200" customFormat="1" x14ac:dyDescent="0.3">
      <c r="A250" s="192">
        <v>238</v>
      </c>
      <c r="B250" s="192"/>
      <c r="C250" s="207" t="s">
        <v>578</v>
      </c>
      <c r="D250" s="202">
        <v>6</v>
      </c>
      <c r="E250" s="195" t="s">
        <v>247</v>
      </c>
      <c r="F250" s="196" t="s">
        <v>93</v>
      </c>
      <c r="G250" s="196" t="s">
        <v>51</v>
      </c>
      <c r="H250" s="207" t="s">
        <v>168</v>
      </c>
      <c r="I250" s="197"/>
      <c r="J250" s="197"/>
      <c r="K250" s="223">
        <v>6</v>
      </c>
      <c r="L250" s="198">
        <v>25</v>
      </c>
    </row>
    <row r="251" spans="1:12" s="200" customFormat="1" x14ac:dyDescent="0.3">
      <c r="A251" s="192">
        <v>239</v>
      </c>
      <c r="B251" s="192"/>
      <c r="C251" s="207" t="s">
        <v>579</v>
      </c>
      <c r="D251" s="205">
        <v>6</v>
      </c>
      <c r="E251" s="195" t="s">
        <v>247</v>
      </c>
      <c r="F251" s="196" t="s">
        <v>324</v>
      </c>
      <c r="G251" s="196" t="s">
        <v>325</v>
      </c>
      <c r="H251" s="207" t="s">
        <v>326</v>
      </c>
      <c r="I251" s="197"/>
      <c r="J251" s="197"/>
      <c r="K251" s="223">
        <v>7</v>
      </c>
      <c r="L251" s="198">
        <v>25</v>
      </c>
    </row>
    <row r="252" spans="1:12" s="200" customFormat="1" x14ac:dyDescent="0.3">
      <c r="A252" s="192">
        <v>240</v>
      </c>
      <c r="B252" s="192"/>
      <c r="C252" s="193" t="s">
        <v>580</v>
      </c>
      <c r="D252" s="202">
        <v>6</v>
      </c>
      <c r="E252" s="195" t="s">
        <v>247</v>
      </c>
      <c r="F252" s="206" t="s">
        <v>95</v>
      </c>
      <c r="G252" s="196" t="s">
        <v>258</v>
      </c>
      <c r="H252" s="193" t="s">
        <v>96</v>
      </c>
      <c r="I252" s="197"/>
      <c r="J252" s="197"/>
      <c r="K252" s="223">
        <v>8</v>
      </c>
      <c r="L252" s="198">
        <v>25</v>
      </c>
    </row>
    <row r="253" spans="1:12" s="200" customFormat="1" x14ac:dyDescent="0.3">
      <c r="A253" s="192">
        <v>241</v>
      </c>
      <c r="B253" s="192"/>
      <c r="C253" s="208" t="s">
        <v>581</v>
      </c>
      <c r="D253" s="205">
        <v>6</v>
      </c>
      <c r="E253" s="192" t="s">
        <v>247</v>
      </c>
      <c r="F253" s="209" t="s">
        <v>560</v>
      </c>
      <c r="G253" s="209" t="s">
        <v>39</v>
      </c>
      <c r="H253" s="208" t="s">
        <v>170</v>
      </c>
      <c r="I253" s="197"/>
      <c r="J253" s="197"/>
      <c r="K253" s="223">
        <v>11</v>
      </c>
      <c r="L253" s="198">
        <v>25</v>
      </c>
    </row>
    <row r="254" spans="1:12" s="200" customFormat="1" x14ac:dyDescent="0.3">
      <c r="A254" s="192">
        <v>242</v>
      </c>
      <c r="B254" s="192"/>
      <c r="C254" s="210" t="s">
        <v>582</v>
      </c>
      <c r="D254" s="202">
        <v>6</v>
      </c>
      <c r="E254" s="195" t="s">
        <v>247</v>
      </c>
      <c r="F254" s="211" t="s">
        <v>583</v>
      </c>
      <c r="G254" s="196" t="s">
        <v>39</v>
      </c>
      <c r="H254" s="210" t="s">
        <v>40</v>
      </c>
      <c r="I254" s="197"/>
      <c r="J254" s="197"/>
      <c r="K254" s="223">
        <v>12</v>
      </c>
      <c r="L254" s="198">
        <v>25</v>
      </c>
    </row>
    <row r="255" spans="1:12" s="200" customFormat="1" x14ac:dyDescent="0.3">
      <c r="A255" s="192">
        <v>243</v>
      </c>
      <c r="B255" s="192"/>
      <c r="C255" s="207" t="s">
        <v>584</v>
      </c>
      <c r="D255" s="205">
        <v>6</v>
      </c>
      <c r="E255" s="195" t="s">
        <v>247</v>
      </c>
      <c r="F255" s="196" t="s">
        <v>532</v>
      </c>
      <c r="G255" s="196" t="s">
        <v>297</v>
      </c>
      <c r="H255" s="193" t="s">
        <v>53</v>
      </c>
      <c r="I255" s="197"/>
      <c r="J255" s="197"/>
      <c r="K255" s="223">
        <v>13</v>
      </c>
      <c r="L255" s="198">
        <v>25</v>
      </c>
    </row>
    <row r="256" spans="1:12" s="200" customFormat="1" x14ac:dyDescent="0.3">
      <c r="A256" s="192">
        <v>244</v>
      </c>
      <c r="B256" s="192"/>
      <c r="C256" s="193" t="s">
        <v>585</v>
      </c>
      <c r="D256" s="202">
        <v>6</v>
      </c>
      <c r="E256" s="195" t="s">
        <v>247</v>
      </c>
      <c r="F256" s="196" t="s">
        <v>364</v>
      </c>
      <c r="G256" s="196" t="s">
        <v>297</v>
      </c>
      <c r="H256" s="193" t="s">
        <v>365</v>
      </c>
      <c r="I256" s="197"/>
      <c r="J256" s="197"/>
      <c r="K256" s="223">
        <v>15</v>
      </c>
      <c r="L256" s="198">
        <v>25</v>
      </c>
    </row>
    <row r="257" spans="1:18" s="200" customFormat="1" x14ac:dyDescent="0.3">
      <c r="A257" s="192">
        <v>245</v>
      </c>
      <c r="B257" s="192"/>
      <c r="C257" s="201" t="s">
        <v>586</v>
      </c>
      <c r="D257" s="205">
        <v>6</v>
      </c>
      <c r="E257" s="195" t="s">
        <v>247</v>
      </c>
      <c r="F257" s="196" t="s">
        <v>587</v>
      </c>
      <c r="G257" s="203" t="s">
        <v>297</v>
      </c>
      <c r="H257" s="201" t="s">
        <v>227</v>
      </c>
      <c r="I257" s="197"/>
      <c r="J257" s="197"/>
      <c r="K257" s="223">
        <v>16</v>
      </c>
      <c r="L257" s="198">
        <v>25</v>
      </c>
    </row>
    <row r="258" spans="1:18" s="200" customFormat="1" x14ac:dyDescent="0.3">
      <c r="A258" s="192">
        <v>246</v>
      </c>
      <c r="B258" s="192"/>
      <c r="C258" s="204" t="s">
        <v>588</v>
      </c>
      <c r="D258" s="202">
        <v>6</v>
      </c>
      <c r="E258" s="195" t="s">
        <v>247</v>
      </c>
      <c r="F258" s="206" t="s">
        <v>211</v>
      </c>
      <c r="G258" s="206" t="s">
        <v>312</v>
      </c>
      <c r="H258" s="204" t="s">
        <v>212</v>
      </c>
      <c r="I258" s="197"/>
      <c r="J258" s="197"/>
      <c r="K258" s="223">
        <v>17</v>
      </c>
      <c r="L258" s="198">
        <v>25</v>
      </c>
    </row>
    <row r="259" spans="1:18" s="200" customFormat="1" x14ac:dyDescent="0.3">
      <c r="A259" s="192">
        <v>247</v>
      </c>
      <c r="B259" s="192"/>
      <c r="C259" s="207" t="s">
        <v>589</v>
      </c>
      <c r="D259" s="205">
        <v>6</v>
      </c>
      <c r="E259" s="195" t="s">
        <v>247</v>
      </c>
      <c r="F259" s="206" t="s">
        <v>590</v>
      </c>
      <c r="G259" s="196" t="s">
        <v>325</v>
      </c>
      <c r="H259" s="207" t="s">
        <v>248</v>
      </c>
      <c r="I259" s="197"/>
      <c r="J259" s="197"/>
      <c r="K259" s="223">
        <v>18</v>
      </c>
      <c r="L259" s="198">
        <v>25</v>
      </c>
    </row>
    <row r="260" spans="1:18" s="200" customFormat="1" x14ac:dyDescent="0.3">
      <c r="A260" s="192">
        <v>248</v>
      </c>
      <c r="B260" s="192"/>
      <c r="C260" s="193" t="s">
        <v>591</v>
      </c>
      <c r="D260" s="202">
        <v>6</v>
      </c>
      <c r="E260" s="195" t="s">
        <v>247</v>
      </c>
      <c r="F260" s="196" t="s">
        <v>334</v>
      </c>
      <c r="G260" s="196" t="s">
        <v>335</v>
      </c>
      <c r="H260" s="193" t="s">
        <v>27</v>
      </c>
      <c r="I260" s="197"/>
      <c r="J260" s="197"/>
      <c r="K260" s="223">
        <v>1</v>
      </c>
      <c r="L260" s="198">
        <v>27</v>
      </c>
    </row>
    <row r="261" spans="1:18" s="200" customFormat="1" x14ac:dyDescent="0.3">
      <c r="A261" s="192">
        <v>249</v>
      </c>
      <c r="B261" s="192"/>
      <c r="C261" s="210" t="s">
        <v>592</v>
      </c>
      <c r="D261" s="205">
        <v>6</v>
      </c>
      <c r="E261" s="195" t="s">
        <v>247</v>
      </c>
      <c r="F261" s="211" t="s">
        <v>137</v>
      </c>
      <c r="G261" s="196" t="s">
        <v>344</v>
      </c>
      <c r="H261" s="210" t="s">
        <v>136</v>
      </c>
      <c r="I261" s="197"/>
      <c r="J261" s="197"/>
      <c r="K261" s="223">
        <v>2</v>
      </c>
      <c r="L261" s="198">
        <v>27</v>
      </c>
    </row>
    <row r="262" spans="1:18" s="200" customFormat="1" x14ac:dyDescent="0.3">
      <c r="A262" s="192">
        <v>250</v>
      </c>
      <c r="B262" s="192"/>
      <c r="C262" s="210" t="s">
        <v>593</v>
      </c>
      <c r="D262" s="202">
        <v>6</v>
      </c>
      <c r="E262" s="195" t="s">
        <v>247</v>
      </c>
      <c r="F262" s="211" t="s">
        <v>158</v>
      </c>
      <c r="G262" s="196" t="s">
        <v>258</v>
      </c>
      <c r="H262" s="210" t="s">
        <v>159</v>
      </c>
      <c r="I262" s="197"/>
      <c r="J262" s="197"/>
      <c r="K262" s="223">
        <v>3</v>
      </c>
      <c r="L262" s="198">
        <v>27</v>
      </c>
    </row>
    <row r="263" spans="1:18" s="200" customFormat="1" x14ac:dyDescent="0.3">
      <c r="A263" s="192">
        <v>251</v>
      </c>
      <c r="B263" s="192"/>
      <c r="C263" s="228" t="s">
        <v>594</v>
      </c>
      <c r="D263" s="229">
        <v>6</v>
      </c>
      <c r="E263" s="230" t="s">
        <v>247</v>
      </c>
      <c r="F263" s="231" t="s">
        <v>115</v>
      </c>
      <c r="G263" s="232" t="s">
        <v>258</v>
      </c>
      <c r="H263" s="232" t="s">
        <v>116</v>
      </c>
      <c r="I263" s="197"/>
      <c r="J263" s="197"/>
      <c r="K263" s="223">
        <v>5</v>
      </c>
      <c r="L263" s="198">
        <v>27</v>
      </c>
    </row>
    <row r="264" spans="1:18" s="200" customFormat="1" x14ac:dyDescent="0.3">
      <c r="A264" s="192">
        <v>252</v>
      </c>
      <c r="B264" s="192"/>
      <c r="C264" s="212" t="s">
        <v>595</v>
      </c>
      <c r="D264" s="205">
        <v>6</v>
      </c>
      <c r="E264" s="195" t="s">
        <v>247</v>
      </c>
      <c r="F264" s="204" t="s">
        <v>388</v>
      </c>
      <c r="G264" s="193" t="s">
        <v>25</v>
      </c>
      <c r="H264" s="204" t="s">
        <v>596</v>
      </c>
      <c r="I264" s="197"/>
      <c r="J264" s="197"/>
      <c r="K264" s="223">
        <v>6</v>
      </c>
      <c r="L264" s="198">
        <v>27</v>
      </c>
    </row>
    <row r="265" spans="1:18" s="200" customFormat="1" x14ac:dyDescent="0.3">
      <c r="A265" s="192">
        <v>253</v>
      </c>
      <c r="B265" s="192"/>
      <c r="C265" s="196" t="s">
        <v>597</v>
      </c>
      <c r="D265" s="229">
        <v>6</v>
      </c>
      <c r="E265" s="195" t="s">
        <v>247</v>
      </c>
      <c r="F265" s="207" t="s">
        <v>303</v>
      </c>
      <c r="G265" s="207" t="s">
        <v>297</v>
      </c>
      <c r="H265" s="207" t="s">
        <v>23</v>
      </c>
      <c r="I265" s="197"/>
      <c r="J265" s="197"/>
      <c r="K265" s="223">
        <v>7</v>
      </c>
      <c r="L265" s="198">
        <v>27</v>
      </c>
    </row>
    <row r="266" spans="1:18" s="200" customFormat="1" x14ac:dyDescent="0.3">
      <c r="A266" s="192">
        <v>254</v>
      </c>
      <c r="B266" s="192"/>
      <c r="C266" s="212" t="s">
        <v>598</v>
      </c>
      <c r="D266" s="205">
        <v>6</v>
      </c>
      <c r="E266" s="195" t="s">
        <v>247</v>
      </c>
      <c r="F266" s="204" t="s">
        <v>303</v>
      </c>
      <c r="G266" s="193" t="s">
        <v>297</v>
      </c>
      <c r="H266" s="204" t="s">
        <v>23</v>
      </c>
      <c r="I266" s="197"/>
      <c r="J266" s="197"/>
      <c r="K266" s="223">
        <v>8</v>
      </c>
      <c r="L266" s="198">
        <v>27</v>
      </c>
    </row>
    <row r="267" spans="1:18" s="200" customFormat="1" x14ac:dyDescent="0.3">
      <c r="A267" s="192">
        <v>255</v>
      </c>
      <c r="B267" s="192"/>
      <c r="C267" s="206" t="s">
        <v>599</v>
      </c>
      <c r="D267" s="229">
        <v>6</v>
      </c>
      <c r="E267" s="195" t="s">
        <v>247</v>
      </c>
      <c r="F267" s="193" t="s">
        <v>303</v>
      </c>
      <c r="G267" s="207" t="s">
        <v>297</v>
      </c>
      <c r="H267" s="193" t="s">
        <v>246</v>
      </c>
      <c r="I267" s="197"/>
      <c r="J267" s="197"/>
      <c r="K267" s="223">
        <v>11</v>
      </c>
      <c r="L267" s="198">
        <v>27</v>
      </c>
    </row>
    <row r="268" spans="1:18" s="200" customFormat="1" x14ac:dyDescent="0.3">
      <c r="A268" s="192">
        <v>256</v>
      </c>
      <c r="B268" s="192"/>
      <c r="C268" s="206" t="s">
        <v>600</v>
      </c>
      <c r="D268" s="205">
        <v>6</v>
      </c>
      <c r="E268" s="195" t="s">
        <v>247</v>
      </c>
      <c r="F268" s="193" t="s">
        <v>87</v>
      </c>
      <c r="G268" s="207" t="s">
        <v>312</v>
      </c>
      <c r="H268" s="193" t="s">
        <v>367</v>
      </c>
      <c r="I268" s="197"/>
      <c r="J268" s="197"/>
      <c r="K268" s="223">
        <v>12</v>
      </c>
      <c r="L268" s="198">
        <v>27</v>
      </c>
    </row>
    <row r="269" spans="1:18" s="200" customFormat="1" x14ac:dyDescent="0.3">
      <c r="A269" s="192">
        <v>257</v>
      </c>
      <c r="B269" s="192"/>
      <c r="C269" s="206" t="s">
        <v>601</v>
      </c>
      <c r="D269" s="229">
        <v>6</v>
      </c>
      <c r="E269" s="195" t="s">
        <v>247</v>
      </c>
      <c r="F269" s="193" t="s">
        <v>223</v>
      </c>
      <c r="G269" s="207" t="s">
        <v>312</v>
      </c>
      <c r="H269" s="193" t="s">
        <v>224</v>
      </c>
      <c r="I269" s="197"/>
      <c r="J269" s="197"/>
      <c r="K269" s="223">
        <v>13</v>
      </c>
      <c r="L269" s="198">
        <v>27</v>
      </c>
    </row>
    <row r="270" spans="1:18" s="200" customFormat="1" x14ac:dyDescent="0.3">
      <c r="A270" s="192">
        <v>258</v>
      </c>
      <c r="B270" s="192"/>
      <c r="C270" s="206" t="s">
        <v>602</v>
      </c>
      <c r="D270" s="205">
        <v>6</v>
      </c>
      <c r="E270" s="195" t="s">
        <v>247</v>
      </c>
      <c r="F270" s="193" t="s">
        <v>510</v>
      </c>
      <c r="G270" s="207" t="s">
        <v>325</v>
      </c>
      <c r="H270" s="193" t="s">
        <v>186</v>
      </c>
      <c r="I270" s="197"/>
      <c r="J270" s="197"/>
      <c r="K270" s="223">
        <v>15</v>
      </c>
      <c r="L270" s="198">
        <v>27</v>
      </c>
    </row>
    <row r="271" spans="1:18" s="200" customFormat="1" x14ac:dyDescent="0.3">
      <c r="A271" s="192">
        <v>259</v>
      </c>
      <c r="B271" s="192"/>
      <c r="C271" s="206" t="s">
        <v>603</v>
      </c>
      <c r="D271" s="229">
        <v>6</v>
      </c>
      <c r="E271" s="195" t="s">
        <v>247</v>
      </c>
      <c r="F271" s="193" t="s">
        <v>180</v>
      </c>
      <c r="G271" s="207" t="s">
        <v>344</v>
      </c>
      <c r="H271" s="193" t="s">
        <v>181</v>
      </c>
      <c r="I271" s="197"/>
      <c r="J271" s="197"/>
      <c r="K271" s="223">
        <v>16</v>
      </c>
      <c r="L271" s="198">
        <v>27</v>
      </c>
      <c r="P271" s="200">
        <v>8</v>
      </c>
      <c r="Q271" s="200">
        <v>21</v>
      </c>
      <c r="R271" s="200">
        <f>P271*Q271</f>
        <v>168</v>
      </c>
    </row>
    <row r="272" spans="1:18" s="200" customFormat="1" x14ac:dyDescent="0.3">
      <c r="A272" s="192">
        <v>260</v>
      </c>
      <c r="B272" s="192"/>
      <c r="C272" s="206" t="s">
        <v>604</v>
      </c>
      <c r="D272" s="205">
        <v>6</v>
      </c>
      <c r="E272" s="195" t="s">
        <v>247</v>
      </c>
      <c r="F272" s="193" t="s">
        <v>115</v>
      </c>
      <c r="G272" s="207" t="s">
        <v>258</v>
      </c>
      <c r="H272" s="193" t="s">
        <v>116</v>
      </c>
      <c r="I272" s="197"/>
      <c r="J272" s="197"/>
      <c r="K272" s="223">
        <v>17</v>
      </c>
      <c r="L272" s="198">
        <v>27</v>
      </c>
      <c r="P272" s="200">
        <v>2</v>
      </c>
      <c r="Q272" s="200">
        <v>18</v>
      </c>
      <c r="R272" s="200">
        <f t="shared" ref="R272:R274" si="0">P272*Q272</f>
        <v>36</v>
      </c>
    </row>
    <row r="273" spans="1:40" s="200" customFormat="1" x14ac:dyDescent="0.3">
      <c r="A273" s="192">
        <v>261</v>
      </c>
      <c r="B273" s="192"/>
      <c r="C273" s="214" t="s">
        <v>605</v>
      </c>
      <c r="D273" s="229">
        <v>6</v>
      </c>
      <c r="E273" s="192" t="s">
        <v>247</v>
      </c>
      <c r="F273" s="213" t="s">
        <v>151</v>
      </c>
      <c r="G273" s="215" t="s">
        <v>152</v>
      </c>
      <c r="H273" s="213" t="s">
        <v>606</v>
      </c>
      <c r="I273" s="197"/>
      <c r="J273" s="197"/>
      <c r="K273" s="223">
        <v>18</v>
      </c>
      <c r="L273" s="198">
        <v>27</v>
      </c>
      <c r="P273" s="200">
        <v>2</v>
      </c>
      <c r="Q273" s="200">
        <v>16</v>
      </c>
      <c r="R273" s="200">
        <f t="shared" si="0"/>
        <v>32</v>
      </c>
    </row>
    <row r="274" spans="1:40" s="200" customFormat="1" x14ac:dyDescent="0.3">
      <c r="A274" s="192">
        <v>262</v>
      </c>
      <c r="B274" s="192"/>
      <c r="C274" s="196" t="s">
        <v>607</v>
      </c>
      <c r="D274" s="205">
        <v>6</v>
      </c>
      <c r="E274" s="195" t="s">
        <v>247</v>
      </c>
      <c r="F274" s="193" t="s">
        <v>87</v>
      </c>
      <c r="G274" s="207" t="s">
        <v>312</v>
      </c>
      <c r="H274" s="193" t="s">
        <v>367</v>
      </c>
      <c r="I274" s="197"/>
      <c r="J274" s="197"/>
      <c r="K274" s="223">
        <v>1</v>
      </c>
      <c r="L274" s="198">
        <v>29</v>
      </c>
      <c r="P274" s="200">
        <v>3</v>
      </c>
      <c r="Q274" s="200">
        <v>13</v>
      </c>
      <c r="R274" s="200">
        <f t="shared" si="0"/>
        <v>39</v>
      </c>
    </row>
    <row r="275" spans="1:40" s="200" customFormat="1" x14ac:dyDescent="0.3">
      <c r="A275" s="192">
        <v>263</v>
      </c>
      <c r="B275" s="192"/>
      <c r="C275" s="206" t="s">
        <v>608</v>
      </c>
      <c r="D275" s="229">
        <v>6</v>
      </c>
      <c r="E275" s="195" t="s">
        <v>247</v>
      </c>
      <c r="F275" s="193" t="s">
        <v>263</v>
      </c>
      <c r="G275" s="207" t="s">
        <v>39</v>
      </c>
      <c r="H275" s="193" t="s">
        <v>264</v>
      </c>
      <c r="I275" s="197"/>
      <c r="J275" s="197"/>
      <c r="K275" s="223">
        <v>2</v>
      </c>
      <c r="L275" s="198">
        <v>29</v>
      </c>
    </row>
    <row r="276" spans="1:40" s="200" customFormat="1" x14ac:dyDescent="0.3">
      <c r="A276" s="192">
        <v>264</v>
      </c>
      <c r="B276" s="192"/>
      <c r="C276" s="206" t="s">
        <v>609</v>
      </c>
      <c r="D276" s="205">
        <v>6</v>
      </c>
      <c r="E276" s="195" t="s">
        <v>247</v>
      </c>
      <c r="F276" s="204" t="s">
        <v>610</v>
      </c>
      <c r="G276" s="193" t="s">
        <v>297</v>
      </c>
      <c r="H276" s="204" t="s">
        <v>611</v>
      </c>
      <c r="I276" s="197"/>
      <c r="J276" s="197"/>
      <c r="K276" s="223">
        <v>3</v>
      </c>
      <c r="L276" s="198">
        <v>29</v>
      </c>
    </row>
    <row r="277" spans="1:40" s="200" customFormat="1" x14ac:dyDescent="0.3">
      <c r="A277" s="192">
        <v>265</v>
      </c>
      <c r="B277" s="192"/>
      <c r="C277" s="233" t="s">
        <v>612</v>
      </c>
      <c r="D277" s="229">
        <v>6</v>
      </c>
      <c r="E277" s="192" t="s">
        <v>247</v>
      </c>
      <c r="F277" s="215" t="s">
        <v>93</v>
      </c>
      <c r="G277" s="215" t="s">
        <v>51</v>
      </c>
      <c r="H277" s="208" t="s">
        <v>168</v>
      </c>
      <c r="I277" s="197"/>
      <c r="J277" s="197"/>
      <c r="K277" s="223">
        <v>5</v>
      </c>
      <c r="L277" s="198">
        <v>29</v>
      </c>
    </row>
    <row r="278" spans="1:40" s="200" customFormat="1" x14ac:dyDescent="0.3">
      <c r="A278" s="192">
        <v>266</v>
      </c>
      <c r="B278" s="192"/>
      <c r="C278" s="206" t="s">
        <v>613</v>
      </c>
      <c r="D278" s="205">
        <v>6</v>
      </c>
      <c r="E278" s="195" t="s">
        <v>247</v>
      </c>
      <c r="F278" s="193" t="s">
        <v>61</v>
      </c>
      <c r="G278" s="207" t="s">
        <v>25</v>
      </c>
      <c r="H278" s="193" t="s">
        <v>544</v>
      </c>
      <c r="I278" s="197"/>
      <c r="J278" s="197"/>
      <c r="K278" s="223">
        <v>6</v>
      </c>
      <c r="L278" s="198">
        <v>29</v>
      </c>
    </row>
    <row r="279" spans="1:40" s="200" customFormat="1" x14ac:dyDescent="0.3">
      <c r="A279" s="192">
        <v>267</v>
      </c>
      <c r="B279" s="192"/>
      <c r="C279" s="206" t="s">
        <v>614</v>
      </c>
      <c r="D279" s="229">
        <v>6</v>
      </c>
      <c r="E279" s="195" t="s">
        <v>247</v>
      </c>
      <c r="F279" s="193" t="s">
        <v>497</v>
      </c>
      <c r="G279" s="207" t="s">
        <v>25</v>
      </c>
      <c r="H279" s="193" t="s">
        <v>91</v>
      </c>
      <c r="I279" s="197"/>
      <c r="J279" s="197"/>
      <c r="K279" s="223">
        <v>7</v>
      </c>
      <c r="L279" s="198">
        <v>29</v>
      </c>
    </row>
    <row r="280" spans="1:40" s="200" customFormat="1" x14ac:dyDescent="0.3">
      <c r="A280" s="192">
        <v>268</v>
      </c>
      <c r="B280" s="192"/>
      <c r="C280" s="206" t="s">
        <v>615</v>
      </c>
      <c r="D280" s="205">
        <v>6</v>
      </c>
      <c r="E280" s="195" t="s">
        <v>247</v>
      </c>
      <c r="F280" s="193" t="s">
        <v>167</v>
      </c>
      <c r="G280" s="207" t="s">
        <v>25</v>
      </c>
      <c r="H280" s="193" t="s">
        <v>168</v>
      </c>
      <c r="I280" s="197"/>
      <c r="J280" s="197"/>
      <c r="K280" s="223">
        <v>8</v>
      </c>
      <c r="L280" s="198">
        <v>29</v>
      </c>
    </row>
    <row r="281" spans="1:40" s="200" customFormat="1" x14ac:dyDescent="0.3">
      <c r="A281" s="192">
        <v>269</v>
      </c>
      <c r="B281" s="192"/>
      <c r="C281" s="203" t="s">
        <v>616</v>
      </c>
      <c r="D281" s="229">
        <v>6</v>
      </c>
      <c r="E281" s="195" t="s">
        <v>247</v>
      </c>
      <c r="F281" s="207" t="s">
        <v>42</v>
      </c>
      <c r="G281" s="201" t="s">
        <v>25</v>
      </c>
      <c r="H281" s="201" t="s">
        <v>43</v>
      </c>
      <c r="I281" s="197"/>
      <c r="J281" s="197"/>
      <c r="K281" s="223">
        <v>11</v>
      </c>
      <c r="L281" s="198">
        <v>29</v>
      </c>
    </row>
    <row r="282" spans="1:40" s="200" customFormat="1" x14ac:dyDescent="0.3">
      <c r="A282" s="192">
        <v>270</v>
      </c>
      <c r="B282" s="192"/>
      <c r="C282" s="196" t="s">
        <v>617</v>
      </c>
      <c r="D282" s="205">
        <v>6</v>
      </c>
      <c r="E282" s="195" t="s">
        <v>247</v>
      </c>
      <c r="F282" s="193" t="s">
        <v>202</v>
      </c>
      <c r="G282" s="207" t="s">
        <v>48</v>
      </c>
      <c r="H282" s="193" t="s">
        <v>203</v>
      </c>
      <c r="I282" s="197"/>
      <c r="J282" s="197"/>
      <c r="K282" s="223">
        <v>12</v>
      </c>
      <c r="L282" s="198">
        <v>29</v>
      </c>
    </row>
    <row r="283" spans="1:40" s="200" customFormat="1" x14ac:dyDescent="0.3">
      <c r="A283" s="192">
        <v>271</v>
      </c>
      <c r="B283" s="192"/>
      <c r="C283" s="206" t="s">
        <v>618</v>
      </c>
      <c r="D283" s="229">
        <v>6</v>
      </c>
      <c r="E283" s="195" t="s">
        <v>247</v>
      </c>
      <c r="F283" s="193" t="s">
        <v>112</v>
      </c>
      <c r="G283" s="207" t="s">
        <v>48</v>
      </c>
      <c r="H283" s="193" t="s">
        <v>113</v>
      </c>
      <c r="I283" s="197"/>
      <c r="J283" s="197"/>
      <c r="K283" s="223">
        <v>13</v>
      </c>
      <c r="L283" s="198">
        <v>29</v>
      </c>
    </row>
    <row r="284" spans="1:40" s="200" customFormat="1" x14ac:dyDescent="0.3">
      <c r="A284" s="192">
        <v>272</v>
      </c>
      <c r="B284" s="192"/>
      <c r="C284" s="206" t="s">
        <v>619</v>
      </c>
      <c r="D284" s="205">
        <v>6</v>
      </c>
      <c r="E284" s="195" t="s">
        <v>247</v>
      </c>
      <c r="F284" s="193" t="s">
        <v>211</v>
      </c>
      <c r="G284" s="207" t="s">
        <v>312</v>
      </c>
      <c r="H284" s="193" t="s">
        <v>212</v>
      </c>
      <c r="I284" s="197"/>
      <c r="J284" s="197"/>
      <c r="K284" s="223">
        <v>15</v>
      </c>
      <c r="L284" s="198">
        <v>29</v>
      </c>
    </row>
    <row r="285" spans="1:40" s="200" customFormat="1" x14ac:dyDescent="0.3">
      <c r="A285" s="192">
        <v>273</v>
      </c>
      <c r="B285" s="192"/>
      <c r="C285" s="206" t="s">
        <v>620</v>
      </c>
      <c r="D285" s="229">
        <v>6</v>
      </c>
      <c r="E285" s="195" t="s">
        <v>247</v>
      </c>
      <c r="F285" s="193" t="s">
        <v>87</v>
      </c>
      <c r="G285" s="207" t="s">
        <v>312</v>
      </c>
      <c r="H285" s="193" t="s">
        <v>367</v>
      </c>
      <c r="I285" s="197"/>
      <c r="J285" s="197"/>
      <c r="K285" s="223">
        <v>16</v>
      </c>
      <c r="L285" s="198">
        <v>29</v>
      </c>
      <c r="AN285" s="200">
        <f>13*8</f>
        <v>104</v>
      </c>
    </row>
    <row r="286" spans="1:40" s="200" customFormat="1" x14ac:dyDescent="0.3">
      <c r="A286" s="192">
        <v>274</v>
      </c>
      <c r="B286" s="192"/>
      <c r="C286" s="212" t="s">
        <v>621</v>
      </c>
      <c r="D286" s="205">
        <v>6</v>
      </c>
      <c r="E286" s="195" t="s">
        <v>247</v>
      </c>
      <c r="F286" s="204" t="s">
        <v>328</v>
      </c>
      <c r="G286" s="193" t="s">
        <v>325</v>
      </c>
      <c r="H286" s="193" t="s">
        <v>329</v>
      </c>
      <c r="I286" s="197"/>
      <c r="J286" s="197"/>
      <c r="K286" s="223">
        <v>17</v>
      </c>
      <c r="L286" s="198">
        <v>29</v>
      </c>
      <c r="AN286" s="200">
        <v>45</v>
      </c>
    </row>
    <row r="287" spans="1:40" s="200" customFormat="1" x14ac:dyDescent="0.3">
      <c r="A287" s="192">
        <v>275</v>
      </c>
      <c r="B287" s="192"/>
      <c r="C287" s="196" t="s">
        <v>622</v>
      </c>
      <c r="D287" s="229">
        <v>6</v>
      </c>
      <c r="E287" s="195" t="s">
        <v>247</v>
      </c>
      <c r="F287" s="193" t="s">
        <v>435</v>
      </c>
      <c r="G287" s="193" t="s">
        <v>325</v>
      </c>
      <c r="H287" s="193" t="s">
        <v>436</v>
      </c>
      <c r="I287" s="197"/>
      <c r="J287" s="197"/>
      <c r="K287" s="223">
        <v>18</v>
      </c>
      <c r="L287" s="198">
        <v>29</v>
      </c>
      <c r="AN287" s="200">
        <v>20</v>
      </c>
    </row>
    <row r="288" spans="1:40" s="200" customFormat="1" x14ac:dyDescent="0.3">
      <c r="A288" s="192">
        <v>276</v>
      </c>
      <c r="B288" s="192"/>
      <c r="C288" s="233" t="s">
        <v>623</v>
      </c>
      <c r="D288" s="205">
        <v>6</v>
      </c>
      <c r="E288" s="192" t="s">
        <v>247</v>
      </c>
      <c r="F288" s="215" t="s">
        <v>324</v>
      </c>
      <c r="G288" s="215" t="s">
        <v>325</v>
      </c>
      <c r="H288" s="208" t="s">
        <v>326</v>
      </c>
      <c r="I288" s="197"/>
      <c r="J288" s="197"/>
      <c r="K288" s="223">
        <v>18</v>
      </c>
      <c r="L288" s="198">
        <v>32</v>
      </c>
      <c r="AN288" s="200">
        <v>10</v>
      </c>
    </row>
    <row r="289" spans="1:40" s="200" customFormat="1" x14ac:dyDescent="0.3">
      <c r="A289" s="192">
        <v>277</v>
      </c>
      <c r="B289" s="192"/>
      <c r="C289" s="206" t="s">
        <v>624</v>
      </c>
      <c r="D289" s="229">
        <v>6</v>
      </c>
      <c r="E289" s="195" t="s">
        <v>247</v>
      </c>
      <c r="F289" s="234" t="s">
        <v>438</v>
      </c>
      <c r="G289" s="207" t="s">
        <v>332</v>
      </c>
      <c r="H289" s="193" t="s">
        <v>22</v>
      </c>
      <c r="I289" s="197"/>
      <c r="J289" s="197"/>
      <c r="K289" s="223">
        <v>18</v>
      </c>
      <c r="L289" s="198">
        <v>34</v>
      </c>
      <c r="AN289" s="200">
        <v>11</v>
      </c>
    </row>
    <row r="290" spans="1:40" s="200" customFormat="1" x14ac:dyDescent="0.3">
      <c r="A290" s="192">
        <v>278</v>
      </c>
      <c r="B290" s="192"/>
      <c r="C290" s="206" t="s">
        <v>946</v>
      </c>
      <c r="D290" s="229">
        <v>6</v>
      </c>
      <c r="E290" s="195" t="s">
        <v>247</v>
      </c>
      <c r="F290" s="234" t="s">
        <v>424</v>
      </c>
      <c r="G290" s="207" t="s">
        <v>312</v>
      </c>
      <c r="H290" s="193" t="s">
        <v>36</v>
      </c>
      <c r="I290" s="197"/>
      <c r="J290" s="197"/>
      <c r="K290" s="223">
        <v>18</v>
      </c>
      <c r="L290" s="198">
        <v>35</v>
      </c>
    </row>
    <row r="291" spans="1:40" s="200" customFormat="1" x14ac:dyDescent="0.3">
      <c r="A291" s="192">
        <v>279</v>
      </c>
      <c r="B291" s="192"/>
      <c r="C291" s="212" t="s">
        <v>625</v>
      </c>
      <c r="D291" s="205">
        <v>7</v>
      </c>
      <c r="E291" s="195" t="s">
        <v>247</v>
      </c>
      <c r="F291" s="204" t="s">
        <v>493</v>
      </c>
      <c r="G291" s="193" t="s">
        <v>229</v>
      </c>
      <c r="H291" s="204" t="s">
        <v>230</v>
      </c>
      <c r="I291" s="197"/>
      <c r="J291" s="197"/>
      <c r="K291" s="223">
        <v>1</v>
      </c>
      <c r="L291" s="198">
        <v>2</v>
      </c>
      <c r="AN291" s="200">
        <f>SUM(AN285:AN289)</f>
        <v>190</v>
      </c>
    </row>
    <row r="292" spans="1:40" s="200" customFormat="1" x14ac:dyDescent="0.3">
      <c r="A292" s="192">
        <v>280</v>
      </c>
      <c r="B292" s="192"/>
      <c r="C292" s="212" t="s">
        <v>626</v>
      </c>
      <c r="D292" s="229">
        <v>7</v>
      </c>
      <c r="E292" s="195" t="s">
        <v>247</v>
      </c>
      <c r="F292" s="204" t="s">
        <v>388</v>
      </c>
      <c r="G292" s="193" t="s">
        <v>25</v>
      </c>
      <c r="H292" s="204" t="s">
        <v>389</v>
      </c>
      <c r="I292" s="197"/>
      <c r="J292" s="197"/>
      <c r="K292" s="223">
        <v>2</v>
      </c>
      <c r="L292" s="198">
        <v>2</v>
      </c>
    </row>
    <row r="293" spans="1:40" s="200" customFormat="1" x14ac:dyDescent="0.3">
      <c r="A293" s="192">
        <v>281</v>
      </c>
      <c r="B293" s="192"/>
      <c r="C293" s="206" t="s">
        <v>627</v>
      </c>
      <c r="D293" s="205">
        <v>7</v>
      </c>
      <c r="E293" s="195" t="s">
        <v>247</v>
      </c>
      <c r="F293" s="193" t="s">
        <v>42</v>
      </c>
      <c r="G293" s="207" t="s">
        <v>25</v>
      </c>
      <c r="H293" s="193" t="s">
        <v>628</v>
      </c>
      <c r="I293" s="197"/>
      <c r="J293" s="197"/>
      <c r="K293" s="223">
        <v>3</v>
      </c>
      <c r="L293" s="198">
        <v>2</v>
      </c>
    </row>
    <row r="294" spans="1:40" s="200" customFormat="1" x14ac:dyDescent="0.3">
      <c r="A294" s="192">
        <v>282</v>
      </c>
      <c r="B294" s="192"/>
      <c r="C294" s="212" t="s">
        <v>629</v>
      </c>
      <c r="D294" s="229">
        <v>7</v>
      </c>
      <c r="E294" s="195" t="s">
        <v>247</v>
      </c>
      <c r="F294" s="193" t="s">
        <v>45</v>
      </c>
      <c r="G294" s="193" t="s">
        <v>25</v>
      </c>
      <c r="H294" s="204" t="s">
        <v>46</v>
      </c>
      <c r="I294" s="197"/>
      <c r="J294" s="197"/>
      <c r="K294" s="223">
        <v>4</v>
      </c>
      <c r="L294" s="198">
        <v>1</v>
      </c>
    </row>
    <row r="295" spans="1:40" s="200" customFormat="1" x14ac:dyDescent="0.3">
      <c r="A295" s="192">
        <v>283</v>
      </c>
      <c r="B295" s="192"/>
      <c r="C295" s="206" t="s">
        <v>630</v>
      </c>
      <c r="D295" s="205">
        <v>7</v>
      </c>
      <c r="E295" s="195" t="s">
        <v>247</v>
      </c>
      <c r="F295" s="193" t="s">
        <v>62</v>
      </c>
      <c r="G295" s="207" t="s">
        <v>25</v>
      </c>
      <c r="H295" s="193" t="s">
        <v>156</v>
      </c>
      <c r="I295" s="197"/>
      <c r="J295" s="197"/>
      <c r="K295" s="223">
        <v>5</v>
      </c>
      <c r="L295" s="198">
        <v>2</v>
      </c>
    </row>
    <row r="296" spans="1:40" s="200" customFormat="1" x14ac:dyDescent="0.3">
      <c r="A296" s="192">
        <v>284</v>
      </c>
      <c r="B296" s="192"/>
      <c r="C296" s="196" t="s">
        <v>631</v>
      </c>
      <c r="D296" s="229">
        <v>7</v>
      </c>
      <c r="E296" s="195" t="s">
        <v>247</v>
      </c>
      <c r="F296" s="193" t="s">
        <v>45</v>
      </c>
      <c r="G296" s="207" t="s">
        <v>25</v>
      </c>
      <c r="H296" s="207" t="s">
        <v>46</v>
      </c>
      <c r="I296" s="197"/>
      <c r="J296" s="197"/>
      <c r="K296" s="223">
        <v>6</v>
      </c>
      <c r="L296" s="198">
        <v>2</v>
      </c>
    </row>
    <row r="297" spans="1:40" s="200" customFormat="1" x14ac:dyDescent="0.3">
      <c r="A297" s="192">
        <v>285</v>
      </c>
      <c r="B297" s="192"/>
      <c r="C297" s="206" t="s">
        <v>632</v>
      </c>
      <c r="D297" s="205">
        <v>7</v>
      </c>
      <c r="E297" s="195" t="s">
        <v>247</v>
      </c>
      <c r="F297" s="193" t="s">
        <v>62</v>
      </c>
      <c r="G297" s="207" t="s">
        <v>25</v>
      </c>
      <c r="H297" s="193" t="s">
        <v>156</v>
      </c>
      <c r="I297" s="197"/>
      <c r="J297" s="197"/>
      <c r="K297" s="223">
        <v>7</v>
      </c>
      <c r="L297" s="198">
        <v>2</v>
      </c>
    </row>
    <row r="298" spans="1:40" s="200" customFormat="1" x14ac:dyDescent="0.3">
      <c r="A298" s="192">
        <v>286</v>
      </c>
      <c r="B298" s="192"/>
      <c r="C298" s="212" t="s">
        <v>633</v>
      </c>
      <c r="D298" s="229">
        <v>7</v>
      </c>
      <c r="E298" s="195" t="s">
        <v>247</v>
      </c>
      <c r="F298" s="204" t="s">
        <v>74</v>
      </c>
      <c r="G298" s="193" t="s">
        <v>48</v>
      </c>
      <c r="H298" s="204" t="s">
        <v>75</v>
      </c>
      <c r="I298" s="197"/>
      <c r="J298" s="197"/>
      <c r="K298" s="223">
        <v>8</v>
      </c>
      <c r="L298" s="198">
        <v>2</v>
      </c>
    </row>
    <row r="299" spans="1:40" s="200" customFormat="1" x14ac:dyDescent="0.3">
      <c r="A299" s="192">
        <v>287</v>
      </c>
      <c r="B299" s="192"/>
      <c r="C299" s="196" t="s">
        <v>634</v>
      </c>
      <c r="D299" s="205">
        <v>7</v>
      </c>
      <c r="E299" s="195" t="s">
        <v>247</v>
      </c>
      <c r="F299" s="207" t="s">
        <v>47</v>
      </c>
      <c r="G299" s="207" t="s">
        <v>48</v>
      </c>
      <c r="H299" s="207" t="s">
        <v>49</v>
      </c>
      <c r="I299" s="197"/>
      <c r="J299" s="197"/>
      <c r="K299" s="223">
        <v>9</v>
      </c>
      <c r="L299" s="198">
        <v>2</v>
      </c>
    </row>
    <row r="300" spans="1:40" s="200" customFormat="1" x14ac:dyDescent="0.3">
      <c r="A300" s="192">
        <v>288</v>
      </c>
      <c r="B300" s="192"/>
      <c r="C300" s="206" t="s">
        <v>635</v>
      </c>
      <c r="D300" s="229">
        <v>7</v>
      </c>
      <c r="E300" s="195" t="s">
        <v>247</v>
      </c>
      <c r="F300" s="193" t="s">
        <v>118</v>
      </c>
      <c r="G300" s="207" t="s">
        <v>48</v>
      </c>
      <c r="H300" s="193" t="s">
        <v>289</v>
      </c>
      <c r="I300" s="197"/>
      <c r="J300" s="197"/>
      <c r="K300" s="223">
        <v>10</v>
      </c>
      <c r="L300" s="198">
        <v>1</v>
      </c>
    </row>
    <row r="301" spans="1:40" s="200" customFormat="1" x14ac:dyDescent="0.3">
      <c r="A301" s="192">
        <v>289</v>
      </c>
      <c r="B301" s="192"/>
      <c r="C301" s="206" t="s">
        <v>636</v>
      </c>
      <c r="D301" s="205">
        <v>7</v>
      </c>
      <c r="E301" s="195" t="s">
        <v>247</v>
      </c>
      <c r="F301" s="193" t="s">
        <v>364</v>
      </c>
      <c r="G301" s="207" t="s">
        <v>297</v>
      </c>
      <c r="H301" s="193" t="s">
        <v>365</v>
      </c>
      <c r="I301" s="197"/>
      <c r="J301" s="197"/>
      <c r="K301" s="223">
        <v>11</v>
      </c>
      <c r="L301" s="198">
        <v>2</v>
      </c>
    </row>
    <row r="302" spans="1:40" s="200" customFormat="1" x14ac:dyDescent="0.3">
      <c r="A302" s="192">
        <v>290</v>
      </c>
      <c r="B302" s="192"/>
      <c r="C302" s="206" t="s">
        <v>637</v>
      </c>
      <c r="D302" s="229">
        <v>7</v>
      </c>
      <c r="E302" s="195" t="s">
        <v>247</v>
      </c>
      <c r="F302" s="193" t="s">
        <v>299</v>
      </c>
      <c r="G302" s="207" t="s">
        <v>297</v>
      </c>
      <c r="H302" s="193" t="s">
        <v>215</v>
      </c>
      <c r="I302" s="197"/>
      <c r="J302" s="197"/>
      <c r="K302" s="223">
        <v>12</v>
      </c>
      <c r="L302" s="198">
        <v>2</v>
      </c>
    </row>
    <row r="303" spans="1:40" s="200" customFormat="1" x14ac:dyDescent="0.3">
      <c r="A303" s="192">
        <v>291</v>
      </c>
      <c r="B303" s="192"/>
      <c r="C303" s="235" t="s">
        <v>638</v>
      </c>
      <c r="D303" s="205">
        <v>7</v>
      </c>
      <c r="E303" s="195" t="s">
        <v>247</v>
      </c>
      <c r="F303" s="236" t="s">
        <v>610</v>
      </c>
      <c r="G303" s="207" t="s">
        <v>297</v>
      </c>
      <c r="H303" s="236" t="s">
        <v>611</v>
      </c>
      <c r="I303" s="197"/>
      <c r="J303" s="197"/>
      <c r="K303" s="223">
        <v>13</v>
      </c>
      <c r="L303" s="198">
        <v>2</v>
      </c>
    </row>
    <row r="304" spans="1:40" s="200" customFormat="1" x14ac:dyDescent="0.3">
      <c r="A304" s="192">
        <v>292</v>
      </c>
      <c r="B304" s="192"/>
      <c r="C304" s="237" t="s">
        <v>639</v>
      </c>
      <c r="D304" s="229">
        <v>7</v>
      </c>
      <c r="E304" s="195" t="s">
        <v>247</v>
      </c>
      <c r="F304" s="207" t="s">
        <v>299</v>
      </c>
      <c r="G304" s="207" t="s">
        <v>297</v>
      </c>
      <c r="H304" s="193" t="s">
        <v>215</v>
      </c>
      <c r="I304" s="197"/>
      <c r="J304" s="197"/>
      <c r="K304" s="223">
        <v>14</v>
      </c>
      <c r="L304" s="198">
        <v>1</v>
      </c>
    </row>
    <row r="305" spans="1:12" s="200" customFormat="1" x14ac:dyDescent="0.3">
      <c r="A305" s="192">
        <v>293</v>
      </c>
      <c r="B305" s="192"/>
      <c r="C305" s="212" t="s">
        <v>640</v>
      </c>
      <c r="D305" s="205">
        <v>7</v>
      </c>
      <c r="E305" s="194" t="s">
        <v>247</v>
      </c>
      <c r="F305" s="204" t="s">
        <v>32</v>
      </c>
      <c r="G305" s="193" t="s">
        <v>312</v>
      </c>
      <c r="H305" s="204" t="s">
        <v>422</v>
      </c>
      <c r="I305" s="197"/>
      <c r="J305" s="197"/>
      <c r="K305" s="223">
        <v>15</v>
      </c>
      <c r="L305" s="198">
        <v>2</v>
      </c>
    </row>
    <row r="306" spans="1:12" s="200" customFormat="1" x14ac:dyDescent="0.3">
      <c r="A306" s="192">
        <v>294</v>
      </c>
      <c r="B306" s="192"/>
      <c r="C306" s="196" t="s">
        <v>641</v>
      </c>
      <c r="D306" s="229">
        <v>7</v>
      </c>
      <c r="E306" s="195" t="s">
        <v>247</v>
      </c>
      <c r="F306" s="207" t="s">
        <v>438</v>
      </c>
      <c r="G306" s="207" t="s">
        <v>332</v>
      </c>
      <c r="H306" s="207" t="s">
        <v>22</v>
      </c>
      <c r="I306" s="197"/>
      <c r="J306" s="197"/>
      <c r="K306" s="223">
        <v>16</v>
      </c>
      <c r="L306" s="198">
        <v>2</v>
      </c>
    </row>
    <row r="307" spans="1:12" s="200" customFormat="1" x14ac:dyDescent="0.3">
      <c r="A307" s="192">
        <v>295</v>
      </c>
      <c r="B307" s="192"/>
      <c r="C307" s="212" t="s">
        <v>642</v>
      </c>
      <c r="D307" s="205">
        <v>7</v>
      </c>
      <c r="E307" s="195" t="s">
        <v>247</v>
      </c>
      <c r="F307" s="193" t="s">
        <v>440</v>
      </c>
      <c r="G307" s="193" t="s">
        <v>332</v>
      </c>
      <c r="H307" s="204" t="s">
        <v>643</v>
      </c>
      <c r="I307" s="197"/>
      <c r="J307" s="197"/>
      <c r="K307" s="223">
        <v>17</v>
      </c>
      <c r="L307" s="198">
        <v>2</v>
      </c>
    </row>
    <row r="308" spans="1:12" s="200" customFormat="1" x14ac:dyDescent="0.3">
      <c r="A308" s="192">
        <v>296</v>
      </c>
      <c r="B308" s="192"/>
      <c r="C308" s="214" t="s">
        <v>644</v>
      </c>
      <c r="D308" s="229">
        <v>7</v>
      </c>
      <c r="E308" s="192" t="s">
        <v>247</v>
      </c>
      <c r="F308" s="213" t="s">
        <v>339</v>
      </c>
      <c r="G308" s="215" t="s">
        <v>335</v>
      </c>
      <c r="H308" s="213" t="s">
        <v>29</v>
      </c>
      <c r="I308" s="197"/>
      <c r="J308" s="197"/>
      <c r="K308" s="223">
        <v>18</v>
      </c>
      <c r="L308" s="198">
        <v>2</v>
      </c>
    </row>
    <row r="309" spans="1:12" s="200" customFormat="1" x14ac:dyDescent="0.3">
      <c r="A309" s="192">
        <v>297</v>
      </c>
      <c r="B309" s="192"/>
      <c r="C309" s="196" t="s">
        <v>645</v>
      </c>
      <c r="D309" s="205">
        <v>7</v>
      </c>
      <c r="E309" s="195" t="s">
        <v>247</v>
      </c>
      <c r="F309" s="207" t="s">
        <v>646</v>
      </c>
      <c r="G309" s="207" t="s">
        <v>335</v>
      </c>
      <c r="H309" s="193" t="s">
        <v>647</v>
      </c>
      <c r="I309" s="197"/>
      <c r="J309" s="197"/>
      <c r="K309" s="223">
        <v>19</v>
      </c>
      <c r="L309" s="198">
        <v>2</v>
      </c>
    </row>
    <row r="310" spans="1:12" s="200" customFormat="1" x14ac:dyDescent="0.3">
      <c r="A310" s="192">
        <v>298</v>
      </c>
      <c r="B310" s="192"/>
      <c r="C310" s="212" t="s">
        <v>648</v>
      </c>
      <c r="D310" s="229">
        <v>7</v>
      </c>
      <c r="E310" s="195" t="s">
        <v>247</v>
      </c>
      <c r="F310" s="204" t="s">
        <v>122</v>
      </c>
      <c r="G310" s="193" t="s">
        <v>344</v>
      </c>
      <c r="H310" s="204" t="s">
        <v>346</v>
      </c>
      <c r="I310" s="197"/>
      <c r="J310" s="197"/>
      <c r="K310" s="223">
        <v>20</v>
      </c>
      <c r="L310" s="198">
        <v>2</v>
      </c>
    </row>
    <row r="311" spans="1:12" s="200" customFormat="1" x14ac:dyDescent="0.3">
      <c r="A311" s="192">
        <v>299</v>
      </c>
      <c r="B311" s="192"/>
      <c r="C311" s="212" t="s">
        <v>649</v>
      </c>
      <c r="D311" s="205">
        <v>7</v>
      </c>
      <c r="E311" s="195" t="s">
        <v>209</v>
      </c>
      <c r="F311" s="204" t="s">
        <v>256</v>
      </c>
      <c r="G311" s="193" t="s">
        <v>21</v>
      </c>
      <c r="H311" s="204" t="s">
        <v>210</v>
      </c>
      <c r="I311" s="197"/>
      <c r="J311" s="197"/>
      <c r="K311" s="223">
        <v>21</v>
      </c>
      <c r="L311" s="198">
        <v>2</v>
      </c>
    </row>
    <row r="312" spans="1:12" s="200" customFormat="1" x14ac:dyDescent="0.3">
      <c r="A312" s="192">
        <v>300</v>
      </c>
      <c r="B312" s="192"/>
      <c r="C312" s="206" t="s">
        <v>650</v>
      </c>
      <c r="D312" s="229">
        <v>7</v>
      </c>
      <c r="E312" s="195" t="s">
        <v>209</v>
      </c>
      <c r="F312" s="193" t="s">
        <v>256</v>
      </c>
      <c r="G312" s="207" t="s">
        <v>21</v>
      </c>
      <c r="H312" s="193" t="s">
        <v>210</v>
      </c>
      <c r="I312" s="197"/>
      <c r="J312" s="197"/>
      <c r="K312" s="223">
        <v>1</v>
      </c>
      <c r="L312" s="198">
        <v>6</v>
      </c>
    </row>
    <row r="313" spans="1:12" s="200" customFormat="1" x14ac:dyDescent="0.3">
      <c r="A313" s="192">
        <v>301</v>
      </c>
      <c r="B313" s="192"/>
      <c r="C313" s="214" t="s">
        <v>651</v>
      </c>
      <c r="D313" s="205">
        <v>7</v>
      </c>
      <c r="E313" s="192" t="s">
        <v>209</v>
      </c>
      <c r="F313" s="215" t="s">
        <v>256</v>
      </c>
      <c r="G313" s="215" t="s">
        <v>21</v>
      </c>
      <c r="H313" s="213" t="s">
        <v>210</v>
      </c>
      <c r="I313" s="197"/>
      <c r="J313" s="197"/>
      <c r="K313" s="223">
        <v>2</v>
      </c>
      <c r="L313" s="198">
        <v>6</v>
      </c>
    </row>
    <row r="314" spans="1:12" s="200" customFormat="1" x14ac:dyDescent="0.3">
      <c r="A314" s="192">
        <v>302</v>
      </c>
      <c r="B314" s="192"/>
      <c r="C314" s="196" t="s">
        <v>652</v>
      </c>
      <c r="D314" s="229">
        <v>7</v>
      </c>
      <c r="E314" s="195" t="s">
        <v>209</v>
      </c>
      <c r="F314" s="207" t="s">
        <v>256</v>
      </c>
      <c r="G314" s="207" t="s">
        <v>21</v>
      </c>
      <c r="H314" s="207" t="s">
        <v>210</v>
      </c>
      <c r="I314" s="197"/>
      <c r="J314" s="197"/>
      <c r="K314" s="223">
        <v>3</v>
      </c>
      <c r="L314" s="198">
        <v>6</v>
      </c>
    </row>
    <row r="315" spans="1:12" s="200" customFormat="1" x14ac:dyDescent="0.3">
      <c r="A315" s="192">
        <v>303</v>
      </c>
      <c r="B315" s="192"/>
      <c r="C315" s="203" t="s">
        <v>653</v>
      </c>
      <c r="D315" s="205">
        <v>7</v>
      </c>
      <c r="E315" s="195" t="s">
        <v>209</v>
      </c>
      <c r="F315" s="207" t="s">
        <v>256</v>
      </c>
      <c r="G315" s="201" t="s">
        <v>21</v>
      </c>
      <c r="H315" s="201" t="s">
        <v>210</v>
      </c>
      <c r="I315" s="197"/>
      <c r="J315" s="197"/>
      <c r="K315" s="223">
        <v>4</v>
      </c>
      <c r="L315" s="198">
        <v>3</v>
      </c>
    </row>
    <row r="316" spans="1:12" s="200" customFormat="1" x14ac:dyDescent="0.3">
      <c r="A316" s="192">
        <v>304</v>
      </c>
      <c r="B316" s="192"/>
      <c r="C316" s="206" t="s">
        <v>654</v>
      </c>
      <c r="D316" s="229">
        <v>7</v>
      </c>
      <c r="E316" s="195" t="s">
        <v>247</v>
      </c>
      <c r="F316" s="204" t="s">
        <v>299</v>
      </c>
      <c r="G316" s="193" t="s">
        <v>297</v>
      </c>
      <c r="H316" s="204" t="s">
        <v>215</v>
      </c>
      <c r="I316" s="197"/>
      <c r="J316" s="197"/>
      <c r="K316" s="223">
        <v>5</v>
      </c>
      <c r="L316" s="198">
        <v>6</v>
      </c>
    </row>
    <row r="317" spans="1:12" s="200" customFormat="1" x14ac:dyDescent="0.3">
      <c r="A317" s="192">
        <v>305</v>
      </c>
      <c r="B317" s="192"/>
      <c r="C317" s="212" t="s">
        <v>655</v>
      </c>
      <c r="D317" s="205">
        <v>7</v>
      </c>
      <c r="E317" s="195" t="s">
        <v>247</v>
      </c>
      <c r="F317" s="193" t="s">
        <v>129</v>
      </c>
      <c r="G317" s="193" t="s">
        <v>312</v>
      </c>
      <c r="H317" s="204" t="s">
        <v>656</v>
      </c>
      <c r="I317" s="197"/>
      <c r="J317" s="197"/>
      <c r="K317" s="223">
        <v>6</v>
      </c>
      <c r="L317" s="198">
        <v>6</v>
      </c>
    </row>
    <row r="318" spans="1:12" s="200" customFormat="1" x14ac:dyDescent="0.3">
      <c r="A318" s="192">
        <v>306</v>
      </c>
      <c r="B318" s="192"/>
      <c r="C318" s="196" t="s">
        <v>657</v>
      </c>
      <c r="D318" s="229">
        <v>7</v>
      </c>
      <c r="E318" s="195" t="s">
        <v>247</v>
      </c>
      <c r="F318" s="207" t="s">
        <v>497</v>
      </c>
      <c r="G318" s="207" t="s">
        <v>25</v>
      </c>
      <c r="H318" s="207" t="s">
        <v>91</v>
      </c>
      <c r="I318" s="197"/>
      <c r="J318" s="197"/>
      <c r="K318" s="223">
        <v>7</v>
      </c>
      <c r="L318" s="198">
        <v>6</v>
      </c>
    </row>
    <row r="319" spans="1:12" s="200" customFormat="1" x14ac:dyDescent="0.3">
      <c r="A319" s="192">
        <v>307</v>
      </c>
      <c r="B319" s="192"/>
      <c r="C319" s="196" t="s">
        <v>658</v>
      </c>
      <c r="D319" s="205">
        <v>7</v>
      </c>
      <c r="E319" s="195" t="s">
        <v>247</v>
      </c>
      <c r="F319" s="207" t="s">
        <v>45</v>
      </c>
      <c r="G319" s="207" t="s">
        <v>25</v>
      </c>
      <c r="H319" s="207" t="s">
        <v>46</v>
      </c>
      <c r="I319" s="197"/>
      <c r="J319" s="197"/>
      <c r="K319" s="223">
        <v>8</v>
      </c>
      <c r="L319" s="198">
        <v>6</v>
      </c>
    </row>
    <row r="320" spans="1:12" s="200" customFormat="1" x14ac:dyDescent="0.3">
      <c r="A320" s="192">
        <v>308</v>
      </c>
      <c r="B320" s="192"/>
      <c r="C320" s="196" t="s">
        <v>659</v>
      </c>
      <c r="D320" s="229">
        <v>7</v>
      </c>
      <c r="E320" s="195" t="s">
        <v>209</v>
      </c>
      <c r="F320" s="207" t="s">
        <v>256</v>
      </c>
      <c r="G320" s="207" t="s">
        <v>21</v>
      </c>
      <c r="H320" s="193" t="s">
        <v>210</v>
      </c>
      <c r="I320" s="197"/>
      <c r="J320" s="197"/>
      <c r="K320" s="223">
        <v>9</v>
      </c>
      <c r="L320" s="198">
        <v>6</v>
      </c>
    </row>
    <row r="321" spans="1:12" s="200" customFormat="1" x14ac:dyDescent="0.3">
      <c r="A321" s="192">
        <v>309</v>
      </c>
      <c r="B321" s="192"/>
      <c r="C321" s="212" t="s">
        <v>660</v>
      </c>
      <c r="D321" s="205">
        <v>7</v>
      </c>
      <c r="E321" s="195" t="s">
        <v>247</v>
      </c>
      <c r="F321" s="204" t="s">
        <v>55</v>
      </c>
      <c r="G321" s="193" t="s">
        <v>25</v>
      </c>
      <c r="H321" s="204" t="s">
        <v>544</v>
      </c>
      <c r="I321" s="197"/>
      <c r="J321" s="197"/>
      <c r="K321" s="223">
        <v>10</v>
      </c>
      <c r="L321" s="198">
        <v>3</v>
      </c>
    </row>
    <row r="322" spans="1:12" s="200" customFormat="1" x14ac:dyDescent="0.3">
      <c r="A322" s="192">
        <v>310</v>
      </c>
      <c r="B322" s="192"/>
      <c r="C322" s="206" t="s">
        <v>661</v>
      </c>
      <c r="D322" s="229">
        <v>7</v>
      </c>
      <c r="E322" s="195" t="s">
        <v>247</v>
      </c>
      <c r="F322" s="193" t="s">
        <v>662</v>
      </c>
      <c r="G322" s="207" t="s">
        <v>48</v>
      </c>
      <c r="H322" s="193" t="s">
        <v>663</v>
      </c>
      <c r="I322" s="197"/>
      <c r="J322" s="197"/>
      <c r="K322" s="223">
        <v>11</v>
      </c>
      <c r="L322" s="198">
        <v>6</v>
      </c>
    </row>
    <row r="323" spans="1:12" s="200" customFormat="1" x14ac:dyDescent="0.3">
      <c r="A323" s="192">
        <v>311</v>
      </c>
      <c r="B323" s="192"/>
      <c r="C323" s="212" t="s">
        <v>664</v>
      </c>
      <c r="D323" s="205">
        <v>7</v>
      </c>
      <c r="E323" s="195" t="s">
        <v>209</v>
      </c>
      <c r="F323" s="204" t="s">
        <v>256</v>
      </c>
      <c r="G323" s="193" t="s">
        <v>21</v>
      </c>
      <c r="H323" s="204" t="s">
        <v>210</v>
      </c>
      <c r="I323" s="197"/>
      <c r="J323" s="197"/>
      <c r="K323" s="223">
        <v>12</v>
      </c>
      <c r="L323" s="198">
        <v>6</v>
      </c>
    </row>
    <row r="324" spans="1:12" s="200" customFormat="1" x14ac:dyDescent="0.3">
      <c r="A324" s="192">
        <v>312</v>
      </c>
      <c r="B324" s="192"/>
      <c r="C324" s="206" t="s">
        <v>665</v>
      </c>
      <c r="D324" s="229">
        <v>7</v>
      </c>
      <c r="E324" s="195" t="s">
        <v>209</v>
      </c>
      <c r="F324" s="193" t="s">
        <v>256</v>
      </c>
      <c r="G324" s="207" t="s">
        <v>21</v>
      </c>
      <c r="H324" s="193" t="s">
        <v>210</v>
      </c>
      <c r="I324" s="197"/>
      <c r="J324" s="197"/>
      <c r="K324" s="223">
        <v>13</v>
      </c>
      <c r="L324" s="198">
        <v>6</v>
      </c>
    </row>
    <row r="325" spans="1:12" s="200" customFormat="1" x14ac:dyDescent="0.3">
      <c r="A325" s="192">
        <v>313</v>
      </c>
      <c r="B325" s="192"/>
      <c r="C325" s="206" t="s">
        <v>666</v>
      </c>
      <c r="D325" s="205">
        <v>7</v>
      </c>
      <c r="E325" s="195" t="s">
        <v>247</v>
      </c>
      <c r="F325" s="193" t="s">
        <v>129</v>
      </c>
      <c r="G325" s="207" t="s">
        <v>258</v>
      </c>
      <c r="H325" s="193" t="s">
        <v>130</v>
      </c>
      <c r="I325" s="197"/>
      <c r="J325" s="197"/>
      <c r="K325" s="223">
        <v>14</v>
      </c>
      <c r="L325" s="198">
        <v>3</v>
      </c>
    </row>
    <row r="326" spans="1:12" s="200" customFormat="1" x14ac:dyDescent="0.3">
      <c r="A326" s="192">
        <v>314</v>
      </c>
      <c r="B326" s="192"/>
      <c r="C326" s="206" t="s">
        <v>667</v>
      </c>
      <c r="D326" s="229">
        <v>7</v>
      </c>
      <c r="E326" s="195" t="s">
        <v>247</v>
      </c>
      <c r="F326" s="193" t="s">
        <v>668</v>
      </c>
      <c r="G326" s="207" t="s">
        <v>297</v>
      </c>
      <c r="H326" s="193" t="s">
        <v>309</v>
      </c>
      <c r="I326" s="197"/>
      <c r="J326" s="197"/>
      <c r="K326" s="223">
        <v>15</v>
      </c>
      <c r="L326" s="198">
        <v>6</v>
      </c>
    </row>
    <row r="327" spans="1:12" s="200" customFormat="1" x14ac:dyDescent="0.3">
      <c r="A327" s="192">
        <v>315</v>
      </c>
      <c r="B327" s="192"/>
      <c r="C327" s="196" t="s">
        <v>669</v>
      </c>
      <c r="D327" s="205">
        <v>7</v>
      </c>
      <c r="E327" s="195" t="s">
        <v>247</v>
      </c>
      <c r="F327" s="193" t="s">
        <v>432</v>
      </c>
      <c r="G327" s="207" t="s">
        <v>325</v>
      </c>
      <c r="H327" s="207" t="s">
        <v>670</v>
      </c>
      <c r="I327" s="197"/>
      <c r="J327" s="197"/>
      <c r="K327" s="223">
        <v>16</v>
      </c>
      <c r="L327" s="198">
        <v>6</v>
      </c>
    </row>
    <row r="328" spans="1:12" s="200" customFormat="1" x14ac:dyDescent="0.3">
      <c r="A328" s="192">
        <v>316</v>
      </c>
      <c r="B328" s="192"/>
      <c r="C328" s="206" t="s">
        <v>671</v>
      </c>
      <c r="D328" s="229">
        <v>7</v>
      </c>
      <c r="E328" s="195" t="s">
        <v>247</v>
      </c>
      <c r="F328" s="207" t="s">
        <v>672</v>
      </c>
      <c r="G328" s="207" t="s">
        <v>80</v>
      </c>
      <c r="H328" s="193" t="s">
        <v>110</v>
      </c>
      <c r="I328" s="197"/>
      <c r="J328" s="197"/>
      <c r="K328" s="223">
        <v>17</v>
      </c>
      <c r="L328" s="198">
        <v>6</v>
      </c>
    </row>
    <row r="329" spans="1:12" s="200" customFormat="1" x14ac:dyDescent="0.3">
      <c r="A329" s="192">
        <v>317</v>
      </c>
      <c r="B329" s="192"/>
      <c r="C329" s="212" t="s">
        <v>673</v>
      </c>
      <c r="D329" s="205">
        <v>7</v>
      </c>
      <c r="E329" s="195" t="s">
        <v>247</v>
      </c>
      <c r="F329" s="204" t="s">
        <v>62</v>
      </c>
      <c r="G329" s="193" t="s">
        <v>25</v>
      </c>
      <c r="H329" s="204" t="s">
        <v>156</v>
      </c>
      <c r="I329" s="197"/>
      <c r="J329" s="197"/>
      <c r="K329" s="223">
        <v>18</v>
      </c>
      <c r="L329" s="198">
        <v>6</v>
      </c>
    </row>
    <row r="330" spans="1:12" s="200" customFormat="1" x14ac:dyDescent="0.3">
      <c r="A330" s="192">
        <v>318</v>
      </c>
      <c r="B330" s="192"/>
      <c r="C330" s="196" t="s">
        <v>674</v>
      </c>
      <c r="D330" s="229">
        <v>7</v>
      </c>
      <c r="E330" s="195" t="s">
        <v>247</v>
      </c>
      <c r="F330" s="193" t="s">
        <v>172</v>
      </c>
      <c r="G330" s="193" t="s">
        <v>25</v>
      </c>
      <c r="H330" s="193" t="s">
        <v>251</v>
      </c>
      <c r="I330" s="197"/>
      <c r="J330" s="197"/>
      <c r="K330" s="223">
        <v>19</v>
      </c>
      <c r="L330" s="198">
        <v>6</v>
      </c>
    </row>
    <row r="331" spans="1:12" s="200" customFormat="1" x14ac:dyDescent="0.3">
      <c r="A331" s="192">
        <v>319</v>
      </c>
      <c r="B331" s="192"/>
      <c r="C331" s="212" t="s">
        <v>675</v>
      </c>
      <c r="D331" s="205">
        <v>7</v>
      </c>
      <c r="E331" s="195" t="s">
        <v>247</v>
      </c>
      <c r="F331" s="204" t="s">
        <v>202</v>
      </c>
      <c r="G331" s="193" t="s">
        <v>48</v>
      </c>
      <c r="H331" s="204" t="s">
        <v>203</v>
      </c>
      <c r="I331" s="197"/>
      <c r="J331" s="197"/>
      <c r="K331" s="223">
        <v>20</v>
      </c>
      <c r="L331" s="198">
        <v>4</v>
      </c>
    </row>
    <row r="332" spans="1:12" s="200" customFormat="1" x14ac:dyDescent="0.3">
      <c r="A332" s="192">
        <v>320</v>
      </c>
      <c r="B332" s="192"/>
      <c r="C332" s="233" t="s">
        <v>676</v>
      </c>
      <c r="D332" s="229">
        <v>7</v>
      </c>
      <c r="E332" s="192" t="s">
        <v>247</v>
      </c>
      <c r="F332" s="215" t="s">
        <v>223</v>
      </c>
      <c r="G332" s="215" t="s">
        <v>312</v>
      </c>
      <c r="H332" s="208" t="s">
        <v>224</v>
      </c>
      <c r="I332" s="197"/>
      <c r="J332" s="197"/>
      <c r="K332" s="223">
        <v>21</v>
      </c>
      <c r="L332" s="198">
        <v>4</v>
      </c>
    </row>
    <row r="333" spans="1:12" s="200" customFormat="1" x14ac:dyDescent="0.3">
      <c r="A333" s="192">
        <v>321</v>
      </c>
      <c r="B333" s="192"/>
      <c r="C333" s="212" t="s">
        <v>677</v>
      </c>
      <c r="D333" s="205">
        <v>7</v>
      </c>
      <c r="E333" s="195" t="s">
        <v>247</v>
      </c>
      <c r="F333" s="204" t="s">
        <v>678</v>
      </c>
      <c r="G333" s="193" t="s">
        <v>325</v>
      </c>
      <c r="H333" s="204" t="s">
        <v>186</v>
      </c>
      <c r="I333" s="197"/>
      <c r="J333" s="197"/>
      <c r="K333" s="223">
        <v>1</v>
      </c>
      <c r="L333" s="198">
        <v>9</v>
      </c>
    </row>
    <row r="334" spans="1:12" s="200" customFormat="1" x14ac:dyDescent="0.3">
      <c r="A334" s="192">
        <v>322</v>
      </c>
      <c r="B334" s="192"/>
      <c r="C334" s="196" t="s">
        <v>679</v>
      </c>
      <c r="D334" s="229">
        <v>7</v>
      </c>
      <c r="E334" s="195" t="s">
        <v>247</v>
      </c>
      <c r="F334" s="207" t="s">
        <v>680</v>
      </c>
      <c r="G334" s="207" t="s">
        <v>80</v>
      </c>
      <c r="H334" s="207" t="s">
        <v>681</v>
      </c>
      <c r="I334" s="197"/>
      <c r="J334" s="197"/>
      <c r="K334" s="223">
        <v>2</v>
      </c>
      <c r="L334" s="198">
        <v>9</v>
      </c>
    </row>
    <row r="335" spans="1:12" s="200" customFormat="1" x14ac:dyDescent="0.3">
      <c r="A335" s="192">
        <v>323</v>
      </c>
      <c r="B335" s="192"/>
      <c r="C335" s="214" t="s">
        <v>682</v>
      </c>
      <c r="D335" s="205">
        <v>7</v>
      </c>
      <c r="E335" s="192" t="s">
        <v>247</v>
      </c>
      <c r="F335" s="213" t="s">
        <v>337</v>
      </c>
      <c r="G335" s="215" t="s">
        <v>335</v>
      </c>
      <c r="H335" s="213" t="s">
        <v>213</v>
      </c>
      <c r="I335" s="197"/>
      <c r="J335" s="197"/>
      <c r="K335" s="223">
        <v>3</v>
      </c>
      <c r="L335" s="198">
        <v>9</v>
      </c>
    </row>
    <row r="336" spans="1:12" s="200" customFormat="1" x14ac:dyDescent="0.3">
      <c r="A336" s="192">
        <v>324</v>
      </c>
      <c r="B336" s="192"/>
      <c r="C336" s="196" t="s">
        <v>683</v>
      </c>
      <c r="D336" s="229">
        <v>7</v>
      </c>
      <c r="E336" s="195" t="s">
        <v>247</v>
      </c>
      <c r="F336" s="207" t="s">
        <v>940</v>
      </c>
      <c r="G336" s="207" t="s">
        <v>344</v>
      </c>
      <c r="H336" s="207" t="s">
        <v>197</v>
      </c>
      <c r="I336" s="197"/>
      <c r="J336" s="197"/>
      <c r="K336" s="223">
        <v>4</v>
      </c>
      <c r="L336" s="198">
        <v>5</v>
      </c>
    </row>
    <row r="337" spans="1:12" s="200" customFormat="1" x14ac:dyDescent="0.3">
      <c r="A337" s="192">
        <v>325</v>
      </c>
      <c r="B337" s="192"/>
      <c r="C337" s="196" t="s">
        <v>684</v>
      </c>
      <c r="D337" s="205">
        <v>7</v>
      </c>
      <c r="E337" s="195" t="s">
        <v>209</v>
      </c>
      <c r="F337" s="207" t="s">
        <v>256</v>
      </c>
      <c r="G337" s="207" t="s">
        <v>21</v>
      </c>
      <c r="H337" s="207" t="s">
        <v>210</v>
      </c>
      <c r="I337" s="197"/>
      <c r="J337" s="197"/>
      <c r="K337" s="223">
        <v>5</v>
      </c>
      <c r="L337" s="198">
        <v>9</v>
      </c>
    </row>
    <row r="338" spans="1:12" s="200" customFormat="1" x14ac:dyDescent="0.3">
      <c r="A338" s="192">
        <v>326</v>
      </c>
      <c r="B338" s="192"/>
      <c r="C338" s="196" t="s">
        <v>685</v>
      </c>
      <c r="D338" s="229">
        <v>7</v>
      </c>
      <c r="E338" s="195" t="s">
        <v>247</v>
      </c>
      <c r="F338" s="207" t="s">
        <v>58</v>
      </c>
      <c r="G338" s="207" t="s">
        <v>25</v>
      </c>
      <c r="H338" s="207" t="s">
        <v>207</v>
      </c>
      <c r="I338" s="197"/>
      <c r="J338" s="197"/>
      <c r="K338" s="223">
        <v>6</v>
      </c>
      <c r="L338" s="198">
        <v>9</v>
      </c>
    </row>
    <row r="339" spans="1:12" s="200" customFormat="1" x14ac:dyDescent="0.3">
      <c r="A339" s="192">
        <v>327</v>
      </c>
      <c r="B339" s="192"/>
      <c r="C339" s="196" t="s">
        <v>686</v>
      </c>
      <c r="D339" s="205">
        <v>7</v>
      </c>
      <c r="E339" s="195" t="s">
        <v>247</v>
      </c>
      <c r="F339" s="207" t="s">
        <v>384</v>
      </c>
      <c r="G339" s="207" t="s">
        <v>51</v>
      </c>
      <c r="H339" s="207" t="s">
        <v>385</v>
      </c>
      <c r="I339" s="197"/>
      <c r="J339" s="197"/>
      <c r="K339" s="223">
        <v>7</v>
      </c>
      <c r="L339" s="198">
        <v>9</v>
      </c>
    </row>
    <row r="340" spans="1:12" s="200" customFormat="1" x14ac:dyDescent="0.3">
      <c r="A340" s="192">
        <v>328</v>
      </c>
      <c r="B340" s="192"/>
      <c r="C340" s="203" t="s">
        <v>687</v>
      </c>
      <c r="D340" s="229">
        <v>7</v>
      </c>
      <c r="E340" s="195" t="s">
        <v>247</v>
      </c>
      <c r="F340" s="207" t="s">
        <v>62</v>
      </c>
      <c r="G340" s="201" t="s">
        <v>25</v>
      </c>
      <c r="H340" s="201" t="s">
        <v>156</v>
      </c>
      <c r="I340" s="197"/>
      <c r="J340" s="197"/>
      <c r="K340" s="223">
        <v>8</v>
      </c>
      <c r="L340" s="198">
        <v>9</v>
      </c>
    </row>
    <row r="341" spans="1:12" s="200" customFormat="1" x14ac:dyDescent="0.3">
      <c r="A341" s="192">
        <v>329</v>
      </c>
      <c r="B341" s="192"/>
      <c r="C341" s="203" t="s">
        <v>688</v>
      </c>
      <c r="D341" s="205">
        <v>7</v>
      </c>
      <c r="E341" s="195" t="s">
        <v>247</v>
      </c>
      <c r="F341" s="207" t="s">
        <v>55</v>
      </c>
      <c r="G341" s="201" t="s">
        <v>25</v>
      </c>
      <c r="H341" s="201" t="s">
        <v>544</v>
      </c>
      <c r="I341" s="218"/>
      <c r="J341" s="197"/>
      <c r="K341" s="223">
        <v>9</v>
      </c>
      <c r="L341" s="198">
        <v>9</v>
      </c>
    </row>
    <row r="342" spans="1:12" s="200" customFormat="1" x14ac:dyDescent="0.3">
      <c r="A342" s="192">
        <v>330</v>
      </c>
      <c r="B342" s="192"/>
      <c r="C342" s="196" t="s">
        <v>689</v>
      </c>
      <c r="D342" s="229">
        <v>7</v>
      </c>
      <c r="E342" s="195" t="s">
        <v>247</v>
      </c>
      <c r="F342" s="207" t="s">
        <v>303</v>
      </c>
      <c r="G342" s="207" t="s">
        <v>297</v>
      </c>
      <c r="H342" s="207" t="s">
        <v>246</v>
      </c>
      <c r="I342" s="197"/>
      <c r="J342" s="197"/>
      <c r="K342" s="223">
        <v>10</v>
      </c>
      <c r="L342" s="198">
        <v>5</v>
      </c>
    </row>
    <row r="343" spans="1:12" s="200" customFormat="1" x14ac:dyDescent="0.3">
      <c r="A343" s="192">
        <v>331</v>
      </c>
      <c r="B343" s="192"/>
      <c r="C343" s="196" t="s">
        <v>690</v>
      </c>
      <c r="D343" s="205">
        <v>7</v>
      </c>
      <c r="E343" s="195" t="s">
        <v>247</v>
      </c>
      <c r="F343" s="207" t="s">
        <v>348</v>
      </c>
      <c r="G343" s="207" t="s">
        <v>297</v>
      </c>
      <c r="H343" s="207" t="s">
        <v>349</v>
      </c>
      <c r="I343" s="197"/>
      <c r="J343" s="197"/>
      <c r="K343" s="223">
        <v>11</v>
      </c>
      <c r="L343" s="198">
        <v>9</v>
      </c>
    </row>
    <row r="344" spans="1:12" s="200" customFormat="1" x14ac:dyDescent="0.3">
      <c r="A344" s="192">
        <v>332</v>
      </c>
      <c r="B344" s="192"/>
      <c r="C344" s="196" t="s">
        <v>691</v>
      </c>
      <c r="D344" s="229">
        <v>7</v>
      </c>
      <c r="E344" s="195" t="s">
        <v>247</v>
      </c>
      <c r="F344" s="207" t="s">
        <v>692</v>
      </c>
      <c r="G344" s="207" t="s">
        <v>325</v>
      </c>
      <c r="H344" s="193" t="s">
        <v>541</v>
      </c>
      <c r="I344" s="197"/>
      <c r="J344" s="197"/>
      <c r="K344" s="223">
        <v>12</v>
      </c>
      <c r="L344" s="198">
        <v>9</v>
      </c>
    </row>
    <row r="345" spans="1:12" s="200" customFormat="1" x14ac:dyDescent="0.3">
      <c r="A345" s="192">
        <v>333</v>
      </c>
      <c r="B345" s="192"/>
      <c r="C345" s="196" t="s">
        <v>693</v>
      </c>
      <c r="D345" s="205">
        <v>7</v>
      </c>
      <c r="E345" s="195" t="s">
        <v>247</v>
      </c>
      <c r="F345" s="207" t="s">
        <v>694</v>
      </c>
      <c r="G345" s="207" t="s">
        <v>325</v>
      </c>
      <c r="H345" s="207" t="s">
        <v>326</v>
      </c>
      <c r="I345" s="197"/>
      <c r="J345" s="197"/>
      <c r="K345" s="223">
        <v>13</v>
      </c>
      <c r="L345" s="198">
        <v>9</v>
      </c>
    </row>
    <row r="346" spans="1:12" s="200" customFormat="1" x14ac:dyDescent="0.3">
      <c r="A346" s="192">
        <v>334</v>
      </c>
      <c r="B346" s="192"/>
      <c r="C346" s="203" t="s">
        <v>695</v>
      </c>
      <c r="D346" s="229">
        <v>7</v>
      </c>
      <c r="E346" s="195" t="s">
        <v>247</v>
      </c>
      <c r="F346" s="207" t="s">
        <v>369</v>
      </c>
      <c r="G346" s="201" t="s">
        <v>332</v>
      </c>
      <c r="H346" s="201" t="s">
        <v>85</v>
      </c>
      <c r="I346" s="197"/>
      <c r="J346" s="197"/>
      <c r="K346" s="223">
        <v>14</v>
      </c>
      <c r="L346" s="198">
        <v>5</v>
      </c>
    </row>
    <row r="347" spans="1:12" s="200" customFormat="1" x14ac:dyDescent="0.3">
      <c r="A347" s="192">
        <v>335</v>
      </c>
      <c r="B347" s="192"/>
      <c r="C347" s="203" t="s">
        <v>696</v>
      </c>
      <c r="D347" s="205">
        <v>7</v>
      </c>
      <c r="E347" s="195" t="s">
        <v>247</v>
      </c>
      <c r="F347" s="207" t="s">
        <v>337</v>
      </c>
      <c r="G347" s="201" t="s">
        <v>335</v>
      </c>
      <c r="H347" s="201" t="s">
        <v>30</v>
      </c>
      <c r="I347" s="197"/>
      <c r="J347" s="197"/>
      <c r="K347" s="223">
        <v>15</v>
      </c>
      <c r="L347" s="198">
        <v>9</v>
      </c>
    </row>
    <row r="348" spans="1:12" s="200" customFormat="1" x14ac:dyDescent="0.3">
      <c r="A348" s="192">
        <v>336</v>
      </c>
      <c r="B348" s="192"/>
      <c r="C348" s="212" t="s">
        <v>697</v>
      </c>
      <c r="D348" s="229">
        <v>7</v>
      </c>
      <c r="E348" s="195" t="s">
        <v>247</v>
      </c>
      <c r="F348" s="204" t="s">
        <v>238</v>
      </c>
      <c r="G348" s="193" t="s">
        <v>344</v>
      </c>
      <c r="H348" s="204" t="s">
        <v>698</v>
      </c>
      <c r="I348" s="197"/>
      <c r="J348" s="197"/>
      <c r="K348" s="223">
        <v>16</v>
      </c>
      <c r="L348" s="198">
        <v>9</v>
      </c>
    </row>
    <row r="349" spans="1:12" s="200" customFormat="1" x14ac:dyDescent="0.3">
      <c r="A349" s="192">
        <v>337</v>
      </c>
      <c r="B349" s="192"/>
      <c r="C349" s="214" t="s">
        <v>699</v>
      </c>
      <c r="D349" s="205">
        <v>7</v>
      </c>
      <c r="E349" s="192" t="s">
        <v>247</v>
      </c>
      <c r="F349" s="215" t="s">
        <v>149</v>
      </c>
      <c r="G349" s="215" t="s">
        <v>48</v>
      </c>
      <c r="H349" s="213" t="s">
        <v>162</v>
      </c>
      <c r="I349" s="197"/>
      <c r="J349" s="197"/>
      <c r="K349" s="223">
        <v>17</v>
      </c>
      <c r="L349" s="198">
        <v>9</v>
      </c>
    </row>
    <row r="350" spans="1:12" s="200" customFormat="1" x14ac:dyDescent="0.3">
      <c r="A350" s="192">
        <v>338</v>
      </c>
      <c r="B350" s="192"/>
      <c r="C350" s="196" t="s">
        <v>700</v>
      </c>
      <c r="D350" s="229">
        <v>7</v>
      </c>
      <c r="E350" s="195" t="s">
        <v>247</v>
      </c>
      <c r="F350" s="193" t="s">
        <v>112</v>
      </c>
      <c r="G350" s="207" t="s">
        <v>48</v>
      </c>
      <c r="H350" s="193" t="s">
        <v>113</v>
      </c>
      <c r="I350" s="197"/>
      <c r="J350" s="197"/>
      <c r="K350" s="223">
        <v>18</v>
      </c>
      <c r="L350" s="198">
        <v>9</v>
      </c>
    </row>
    <row r="351" spans="1:12" s="200" customFormat="1" x14ac:dyDescent="0.3">
      <c r="A351" s="192">
        <v>339</v>
      </c>
      <c r="B351" s="192"/>
      <c r="C351" s="212" t="s">
        <v>701</v>
      </c>
      <c r="D351" s="205">
        <v>7</v>
      </c>
      <c r="E351" s="195" t="s">
        <v>247</v>
      </c>
      <c r="F351" s="204" t="s">
        <v>303</v>
      </c>
      <c r="G351" s="193" t="s">
        <v>297</v>
      </c>
      <c r="H351" s="204" t="s">
        <v>23</v>
      </c>
      <c r="I351" s="197"/>
      <c r="J351" s="197"/>
      <c r="K351" s="223">
        <v>19</v>
      </c>
      <c r="L351" s="198">
        <v>10</v>
      </c>
    </row>
    <row r="352" spans="1:12" s="200" customFormat="1" x14ac:dyDescent="0.3">
      <c r="A352" s="192">
        <v>340</v>
      </c>
      <c r="B352" s="192"/>
      <c r="C352" s="212" t="s">
        <v>702</v>
      </c>
      <c r="D352" s="229">
        <v>7</v>
      </c>
      <c r="E352" s="195" t="s">
        <v>247</v>
      </c>
      <c r="F352" s="204" t="s">
        <v>32</v>
      </c>
      <c r="G352" s="193" t="s">
        <v>312</v>
      </c>
      <c r="H352" s="193" t="s">
        <v>422</v>
      </c>
      <c r="I352" s="197"/>
      <c r="J352" s="197"/>
      <c r="K352" s="223">
        <v>20</v>
      </c>
      <c r="L352" s="198">
        <v>5</v>
      </c>
    </row>
    <row r="353" spans="1:12" s="200" customFormat="1" x14ac:dyDescent="0.3">
      <c r="A353" s="192">
        <v>341</v>
      </c>
      <c r="B353" s="192"/>
      <c r="C353" s="235" t="s">
        <v>703</v>
      </c>
      <c r="D353" s="205">
        <v>7</v>
      </c>
      <c r="E353" s="195" t="s">
        <v>247</v>
      </c>
      <c r="F353" s="236" t="s">
        <v>440</v>
      </c>
      <c r="G353" s="207" t="s">
        <v>332</v>
      </c>
      <c r="H353" s="236" t="s">
        <v>643</v>
      </c>
      <c r="I353" s="197"/>
      <c r="J353" s="197"/>
      <c r="K353" s="223">
        <v>21</v>
      </c>
      <c r="L353" s="198">
        <v>7</v>
      </c>
    </row>
    <row r="354" spans="1:12" s="200" customFormat="1" x14ac:dyDescent="0.3">
      <c r="A354" s="192">
        <v>342</v>
      </c>
      <c r="B354" s="192"/>
      <c r="C354" s="235" t="s">
        <v>704</v>
      </c>
      <c r="D354" s="229">
        <v>7</v>
      </c>
      <c r="E354" s="195" t="s">
        <v>209</v>
      </c>
      <c r="F354" s="236" t="s">
        <v>256</v>
      </c>
      <c r="G354" s="207" t="s">
        <v>21</v>
      </c>
      <c r="H354" s="236" t="s">
        <v>210</v>
      </c>
      <c r="I354" s="197"/>
      <c r="J354" s="197"/>
      <c r="K354" s="223">
        <v>1</v>
      </c>
      <c r="L354" s="198">
        <v>14</v>
      </c>
    </row>
    <row r="355" spans="1:12" s="200" customFormat="1" x14ac:dyDescent="0.3">
      <c r="A355" s="192">
        <v>343</v>
      </c>
      <c r="B355" s="192"/>
      <c r="C355" s="203" t="s">
        <v>705</v>
      </c>
      <c r="D355" s="205">
        <v>7</v>
      </c>
      <c r="E355" s="195" t="s">
        <v>247</v>
      </c>
      <c r="F355" s="207" t="s">
        <v>129</v>
      </c>
      <c r="G355" s="201" t="s">
        <v>312</v>
      </c>
      <c r="H355" s="201" t="s">
        <v>252</v>
      </c>
      <c r="I355" s="197"/>
      <c r="J355" s="197"/>
      <c r="K355" s="223">
        <v>2</v>
      </c>
      <c r="L355" s="198">
        <v>14</v>
      </c>
    </row>
    <row r="356" spans="1:12" s="200" customFormat="1" x14ac:dyDescent="0.3">
      <c r="A356" s="192">
        <v>344</v>
      </c>
      <c r="B356" s="192"/>
      <c r="C356" s="212" t="s">
        <v>706</v>
      </c>
      <c r="D356" s="229">
        <v>7</v>
      </c>
      <c r="E356" s="195" t="s">
        <v>247</v>
      </c>
      <c r="F356" s="204" t="s">
        <v>668</v>
      </c>
      <c r="G356" s="193" t="s">
        <v>297</v>
      </c>
      <c r="H356" s="204" t="s">
        <v>309</v>
      </c>
      <c r="I356" s="197"/>
      <c r="J356" s="197"/>
      <c r="K356" s="223">
        <v>3</v>
      </c>
      <c r="L356" s="198">
        <v>14</v>
      </c>
    </row>
    <row r="357" spans="1:12" s="200" customFormat="1" x14ac:dyDescent="0.3">
      <c r="A357" s="192">
        <v>345</v>
      </c>
      <c r="B357" s="192"/>
      <c r="C357" s="212" t="s">
        <v>707</v>
      </c>
      <c r="D357" s="205">
        <v>7</v>
      </c>
      <c r="E357" s="195" t="s">
        <v>247</v>
      </c>
      <c r="F357" s="204" t="s">
        <v>708</v>
      </c>
      <c r="G357" s="193" t="s">
        <v>325</v>
      </c>
      <c r="H357" s="204" t="s">
        <v>709</v>
      </c>
      <c r="I357" s="197"/>
      <c r="J357" s="197"/>
      <c r="K357" s="223">
        <v>4</v>
      </c>
      <c r="L357" s="198">
        <v>8</v>
      </c>
    </row>
    <row r="358" spans="1:12" s="200" customFormat="1" x14ac:dyDescent="0.3">
      <c r="A358" s="192">
        <v>346</v>
      </c>
      <c r="B358" s="192"/>
      <c r="C358" s="196" t="s">
        <v>710</v>
      </c>
      <c r="D358" s="229">
        <v>7</v>
      </c>
      <c r="E358" s="195" t="s">
        <v>209</v>
      </c>
      <c r="F358" s="207" t="s">
        <v>256</v>
      </c>
      <c r="G358" s="207" t="s">
        <v>21</v>
      </c>
      <c r="H358" s="207" t="s">
        <v>210</v>
      </c>
      <c r="I358" s="197"/>
      <c r="J358" s="197"/>
      <c r="K358" s="223">
        <v>5</v>
      </c>
      <c r="L358" s="198">
        <v>14</v>
      </c>
    </row>
    <row r="359" spans="1:12" s="200" customFormat="1" x14ac:dyDescent="0.3">
      <c r="A359" s="192">
        <v>347</v>
      </c>
      <c r="B359" s="192"/>
      <c r="C359" s="214" t="s">
        <v>711</v>
      </c>
      <c r="D359" s="205">
        <v>7</v>
      </c>
      <c r="E359" s="192" t="s">
        <v>209</v>
      </c>
      <c r="F359" s="213" t="s">
        <v>256</v>
      </c>
      <c r="G359" s="215" t="s">
        <v>21</v>
      </c>
      <c r="H359" s="213" t="s">
        <v>210</v>
      </c>
      <c r="I359" s="197"/>
      <c r="J359" s="197"/>
      <c r="K359" s="223">
        <v>6</v>
      </c>
      <c r="L359" s="198">
        <v>14</v>
      </c>
    </row>
    <row r="360" spans="1:12" s="200" customFormat="1" x14ac:dyDescent="0.3">
      <c r="A360" s="192">
        <v>348</v>
      </c>
      <c r="B360" s="192"/>
      <c r="C360" s="214" t="s">
        <v>712</v>
      </c>
      <c r="D360" s="229">
        <v>7</v>
      </c>
      <c r="E360" s="192" t="s">
        <v>247</v>
      </c>
      <c r="F360" s="213" t="s">
        <v>24</v>
      </c>
      <c r="G360" s="215" t="s">
        <v>25</v>
      </c>
      <c r="H360" s="213" t="s">
        <v>156</v>
      </c>
      <c r="I360" s="197"/>
      <c r="J360" s="197"/>
      <c r="K360" s="223">
        <v>7</v>
      </c>
      <c r="L360" s="198">
        <v>14</v>
      </c>
    </row>
    <row r="361" spans="1:12" s="200" customFormat="1" x14ac:dyDescent="0.3">
      <c r="A361" s="192">
        <v>349</v>
      </c>
      <c r="B361" s="192"/>
      <c r="C361" s="203" t="s">
        <v>713</v>
      </c>
      <c r="D361" s="205">
        <v>7</v>
      </c>
      <c r="E361" s="195" t="s">
        <v>247</v>
      </c>
      <c r="F361" s="207" t="s">
        <v>189</v>
      </c>
      <c r="G361" s="201" t="s">
        <v>25</v>
      </c>
      <c r="H361" s="201" t="s">
        <v>190</v>
      </c>
      <c r="I361" s="197"/>
      <c r="J361" s="197"/>
      <c r="K361" s="223">
        <v>8</v>
      </c>
      <c r="L361" s="198">
        <v>14</v>
      </c>
    </row>
    <row r="362" spans="1:12" s="200" customFormat="1" x14ac:dyDescent="0.3">
      <c r="A362" s="192">
        <v>350</v>
      </c>
      <c r="B362" s="192"/>
      <c r="C362" s="196" t="s">
        <v>714</v>
      </c>
      <c r="D362" s="229">
        <v>7</v>
      </c>
      <c r="E362" s="195" t="s">
        <v>247</v>
      </c>
      <c r="F362" s="207" t="s">
        <v>129</v>
      </c>
      <c r="G362" s="207" t="s">
        <v>312</v>
      </c>
      <c r="H362" s="207" t="s">
        <v>656</v>
      </c>
      <c r="I362" s="197"/>
      <c r="J362" s="197"/>
      <c r="K362" s="223">
        <v>9</v>
      </c>
      <c r="L362" s="198">
        <v>14</v>
      </c>
    </row>
    <row r="363" spans="1:12" s="200" customFormat="1" x14ac:dyDescent="0.3">
      <c r="A363" s="192">
        <v>351</v>
      </c>
      <c r="B363" s="192"/>
      <c r="C363" s="212" t="s">
        <v>715</v>
      </c>
      <c r="D363" s="205">
        <v>7</v>
      </c>
      <c r="E363" s="195" t="s">
        <v>247</v>
      </c>
      <c r="F363" s="204" t="s">
        <v>716</v>
      </c>
      <c r="G363" s="193" t="s">
        <v>325</v>
      </c>
      <c r="H363" s="204" t="s">
        <v>200</v>
      </c>
      <c r="I363" s="197"/>
      <c r="J363" s="197"/>
      <c r="K363" s="223">
        <v>10</v>
      </c>
      <c r="L363" s="198">
        <v>8</v>
      </c>
    </row>
    <row r="364" spans="1:12" s="200" customFormat="1" x14ac:dyDescent="0.3">
      <c r="A364" s="192">
        <v>352</v>
      </c>
      <c r="B364" s="192"/>
      <c r="C364" s="206" t="s">
        <v>717</v>
      </c>
      <c r="D364" s="229">
        <v>7</v>
      </c>
      <c r="E364" s="195" t="s">
        <v>247</v>
      </c>
      <c r="F364" s="204" t="s">
        <v>440</v>
      </c>
      <c r="G364" s="204" t="s">
        <v>332</v>
      </c>
      <c r="H364" s="193" t="s">
        <v>643</v>
      </c>
      <c r="I364" s="197"/>
      <c r="J364" s="197"/>
      <c r="K364" s="223">
        <v>11</v>
      </c>
      <c r="L364" s="198">
        <v>14</v>
      </c>
    </row>
    <row r="365" spans="1:12" s="200" customFormat="1" x14ac:dyDescent="0.3">
      <c r="A365" s="192">
        <v>353</v>
      </c>
      <c r="B365" s="192"/>
      <c r="C365" s="203" t="s">
        <v>718</v>
      </c>
      <c r="D365" s="205">
        <v>7</v>
      </c>
      <c r="E365" s="195" t="s">
        <v>209</v>
      </c>
      <c r="F365" s="207" t="s">
        <v>256</v>
      </c>
      <c r="G365" s="201" t="s">
        <v>21</v>
      </c>
      <c r="H365" s="201" t="s">
        <v>210</v>
      </c>
      <c r="I365" s="197"/>
      <c r="J365" s="197"/>
      <c r="K365" s="223">
        <v>12</v>
      </c>
      <c r="L365" s="198">
        <v>14</v>
      </c>
    </row>
    <row r="366" spans="1:12" s="200" customFormat="1" x14ac:dyDescent="0.3">
      <c r="A366" s="192">
        <v>354</v>
      </c>
      <c r="B366" s="192"/>
      <c r="C366" s="212" t="s">
        <v>719</v>
      </c>
      <c r="D366" s="229">
        <v>7</v>
      </c>
      <c r="E366" s="195" t="s">
        <v>247</v>
      </c>
      <c r="F366" s="204" t="s">
        <v>720</v>
      </c>
      <c r="G366" s="193" t="s">
        <v>39</v>
      </c>
      <c r="H366" s="204" t="s">
        <v>721</v>
      </c>
      <c r="I366" s="197"/>
      <c r="J366" s="197"/>
      <c r="K366" s="223">
        <v>13</v>
      </c>
      <c r="L366" s="198">
        <v>14</v>
      </c>
    </row>
    <row r="367" spans="1:12" s="200" customFormat="1" x14ac:dyDescent="0.3">
      <c r="A367" s="192">
        <v>355</v>
      </c>
      <c r="B367" s="192"/>
      <c r="C367" s="196" t="s">
        <v>722</v>
      </c>
      <c r="D367" s="205">
        <v>7</v>
      </c>
      <c r="E367" s="195" t="s">
        <v>247</v>
      </c>
      <c r="F367" s="207" t="s">
        <v>35</v>
      </c>
      <c r="G367" s="207" t="s">
        <v>312</v>
      </c>
      <c r="H367" s="207" t="s">
        <v>36</v>
      </c>
      <c r="I367" s="197"/>
      <c r="J367" s="197"/>
      <c r="K367" s="223">
        <v>14</v>
      </c>
      <c r="L367" s="198">
        <v>8</v>
      </c>
    </row>
    <row r="368" spans="1:12" s="200" customFormat="1" x14ac:dyDescent="0.3">
      <c r="A368" s="192">
        <v>356</v>
      </c>
      <c r="B368" s="192"/>
      <c r="C368" s="206" t="s">
        <v>723</v>
      </c>
      <c r="D368" s="229">
        <v>7</v>
      </c>
      <c r="E368" s="195" t="s">
        <v>247</v>
      </c>
      <c r="F368" s="193" t="s">
        <v>384</v>
      </c>
      <c r="G368" s="193" t="s">
        <v>51</v>
      </c>
      <c r="H368" s="193" t="s">
        <v>385</v>
      </c>
      <c r="I368" s="197"/>
      <c r="J368" s="197"/>
      <c r="K368" s="223">
        <v>15</v>
      </c>
      <c r="L368" s="198">
        <v>14</v>
      </c>
    </row>
    <row r="369" spans="1:12" s="200" customFormat="1" x14ac:dyDescent="0.3">
      <c r="A369" s="192">
        <v>357</v>
      </c>
      <c r="B369" s="192"/>
      <c r="C369" s="212" t="s">
        <v>724</v>
      </c>
      <c r="D369" s="205">
        <v>7</v>
      </c>
      <c r="E369" s="195" t="s">
        <v>247</v>
      </c>
      <c r="F369" s="204" t="s">
        <v>105</v>
      </c>
      <c r="G369" s="193" t="s">
        <v>48</v>
      </c>
      <c r="H369" s="204" t="s">
        <v>106</v>
      </c>
      <c r="I369" s="197"/>
      <c r="J369" s="197"/>
      <c r="K369" s="223">
        <v>16</v>
      </c>
      <c r="L369" s="198">
        <v>14</v>
      </c>
    </row>
    <row r="370" spans="1:12" s="200" customFormat="1" x14ac:dyDescent="0.3">
      <c r="A370" s="192">
        <v>358</v>
      </c>
      <c r="B370" s="192"/>
      <c r="C370" s="233" t="s">
        <v>725</v>
      </c>
      <c r="D370" s="229">
        <v>7</v>
      </c>
      <c r="E370" s="192" t="s">
        <v>247</v>
      </c>
      <c r="F370" s="215" t="s">
        <v>424</v>
      </c>
      <c r="G370" s="215" t="s">
        <v>312</v>
      </c>
      <c r="H370" s="208" t="s">
        <v>79</v>
      </c>
      <c r="I370" s="197"/>
      <c r="J370" s="197"/>
      <c r="K370" s="223">
        <v>17</v>
      </c>
      <c r="L370" s="198">
        <v>14</v>
      </c>
    </row>
    <row r="371" spans="1:12" s="200" customFormat="1" x14ac:dyDescent="0.3">
      <c r="A371" s="192">
        <v>359</v>
      </c>
      <c r="B371" s="192"/>
      <c r="C371" s="214" t="s">
        <v>726</v>
      </c>
      <c r="D371" s="205">
        <v>7</v>
      </c>
      <c r="E371" s="192" t="s">
        <v>247</v>
      </c>
      <c r="F371" s="213" t="s">
        <v>590</v>
      </c>
      <c r="G371" s="215" t="s">
        <v>325</v>
      </c>
      <c r="H371" s="213" t="s">
        <v>248</v>
      </c>
      <c r="I371" s="197"/>
      <c r="J371" s="197"/>
      <c r="K371" s="223">
        <v>18</v>
      </c>
      <c r="L371" s="198">
        <v>14</v>
      </c>
    </row>
    <row r="372" spans="1:12" s="200" customFormat="1" x14ac:dyDescent="0.3">
      <c r="A372" s="192">
        <v>360</v>
      </c>
      <c r="B372" s="192"/>
      <c r="C372" s="233" t="s">
        <v>727</v>
      </c>
      <c r="D372" s="229">
        <v>7</v>
      </c>
      <c r="E372" s="192" t="s">
        <v>247</v>
      </c>
      <c r="F372" s="215" t="s">
        <v>438</v>
      </c>
      <c r="G372" s="215" t="s">
        <v>332</v>
      </c>
      <c r="H372" s="208" t="s">
        <v>236</v>
      </c>
      <c r="I372" s="197"/>
      <c r="J372" s="197"/>
      <c r="K372" s="223">
        <v>19</v>
      </c>
      <c r="L372" s="198">
        <v>14</v>
      </c>
    </row>
    <row r="373" spans="1:12" s="200" customFormat="1" x14ac:dyDescent="0.3">
      <c r="A373" s="192">
        <v>361</v>
      </c>
      <c r="B373" s="192"/>
      <c r="C373" s="212" t="s">
        <v>728</v>
      </c>
      <c r="D373" s="205">
        <v>7</v>
      </c>
      <c r="E373" s="195" t="s">
        <v>209</v>
      </c>
      <c r="F373" s="204" t="s">
        <v>256</v>
      </c>
      <c r="G373" s="193" t="s">
        <v>21</v>
      </c>
      <c r="H373" s="204" t="s">
        <v>210</v>
      </c>
      <c r="I373" s="197"/>
      <c r="J373" s="197"/>
      <c r="K373" s="223">
        <v>20</v>
      </c>
      <c r="L373" s="198">
        <v>10</v>
      </c>
    </row>
    <row r="374" spans="1:12" s="200" customFormat="1" x14ac:dyDescent="0.3">
      <c r="A374" s="192">
        <v>362</v>
      </c>
      <c r="B374" s="192"/>
      <c r="C374" s="212" t="s">
        <v>729</v>
      </c>
      <c r="D374" s="229">
        <v>7</v>
      </c>
      <c r="E374" s="195" t="s">
        <v>247</v>
      </c>
      <c r="F374" s="204" t="s">
        <v>388</v>
      </c>
      <c r="G374" s="193" t="s">
        <v>25</v>
      </c>
      <c r="H374" s="204" t="s">
        <v>389</v>
      </c>
      <c r="I374" s="197"/>
      <c r="J374" s="197"/>
      <c r="K374" s="223">
        <v>21</v>
      </c>
      <c r="L374" s="198">
        <v>10</v>
      </c>
    </row>
    <row r="375" spans="1:12" s="200" customFormat="1" x14ac:dyDescent="0.3">
      <c r="A375" s="192">
        <v>363</v>
      </c>
      <c r="B375" s="192"/>
      <c r="C375" s="206" t="s">
        <v>730</v>
      </c>
      <c r="D375" s="205">
        <v>7</v>
      </c>
      <c r="E375" s="195" t="s">
        <v>247</v>
      </c>
      <c r="F375" s="193" t="s">
        <v>231</v>
      </c>
      <c r="G375" s="193" t="s">
        <v>152</v>
      </c>
      <c r="H375" s="204" t="s">
        <v>291</v>
      </c>
      <c r="I375" s="197"/>
      <c r="J375" s="197"/>
      <c r="K375" s="223">
        <v>1</v>
      </c>
      <c r="L375" s="198">
        <v>18</v>
      </c>
    </row>
    <row r="376" spans="1:12" s="200" customFormat="1" x14ac:dyDescent="0.3">
      <c r="A376" s="192">
        <v>364</v>
      </c>
      <c r="B376" s="192"/>
      <c r="C376" s="196" t="s">
        <v>731</v>
      </c>
      <c r="D376" s="229">
        <v>7</v>
      </c>
      <c r="E376" s="195" t="s">
        <v>247</v>
      </c>
      <c r="F376" s="207" t="s">
        <v>299</v>
      </c>
      <c r="G376" s="207" t="s">
        <v>297</v>
      </c>
      <c r="H376" s="207" t="s">
        <v>215</v>
      </c>
      <c r="I376" s="197"/>
      <c r="J376" s="197"/>
      <c r="K376" s="223">
        <v>2</v>
      </c>
      <c r="L376" s="198">
        <v>18</v>
      </c>
    </row>
    <row r="377" spans="1:12" s="200" customFormat="1" x14ac:dyDescent="0.3">
      <c r="A377" s="192">
        <v>365</v>
      </c>
      <c r="B377" s="192"/>
      <c r="C377" s="235" t="s">
        <v>732</v>
      </c>
      <c r="D377" s="205">
        <v>7</v>
      </c>
      <c r="E377" s="195" t="s">
        <v>247</v>
      </c>
      <c r="F377" s="236" t="s">
        <v>440</v>
      </c>
      <c r="G377" s="207" t="s">
        <v>332</v>
      </c>
      <c r="H377" s="236" t="s">
        <v>643</v>
      </c>
      <c r="I377" s="197"/>
      <c r="J377" s="197"/>
      <c r="K377" s="223">
        <v>3</v>
      </c>
      <c r="L377" s="198">
        <v>18</v>
      </c>
    </row>
    <row r="378" spans="1:12" s="200" customFormat="1" x14ac:dyDescent="0.3">
      <c r="A378" s="192">
        <v>366</v>
      </c>
      <c r="B378" s="192"/>
      <c r="C378" s="233" t="s">
        <v>733</v>
      </c>
      <c r="D378" s="229">
        <v>7</v>
      </c>
      <c r="E378" s="192" t="s">
        <v>247</v>
      </c>
      <c r="F378" s="215" t="s">
        <v>388</v>
      </c>
      <c r="G378" s="215" t="s">
        <v>25</v>
      </c>
      <c r="H378" s="208" t="s">
        <v>389</v>
      </c>
      <c r="I378" s="197"/>
      <c r="J378" s="197"/>
      <c r="K378" s="223">
        <v>4</v>
      </c>
      <c r="L378" s="198">
        <v>10</v>
      </c>
    </row>
    <row r="379" spans="1:12" s="200" customFormat="1" x14ac:dyDescent="0.3">
      <c r="A379" s="192">
        <v>367</v>
      </c>
      <c r="B379" s="192"/>
      <c r="C379" s="214" t="s">
        <v>734</v>
      </c>
      <c r="D379" s="205">
        <v>7</v>
      </c>
      <c r="E379" s="192" t="s">
        <v>247</v>
      </c>
      <c r="F379" s="213" t="s">
        <v>233</v>
      </c>
      <c r="G379" s="215" t="s">
        <v>258</v>
      </c>
      <c r="H379" s="213" t="s">
        <v>165</v>
      </c>
      <c r="I379" s="197"/>
      <c r="J379" s="197"/>
      <c r="K379" s="223">
        <v>5</v>
      </c>
      <c r="L379" s="198">
        <v>18</v>
      </c>
    </row>
    <row r="380" spans="1:12" s="200" customFormat="1" x14ac:dyDescent="0.3">
      <c r="A380" s="192">
        <v>368</v>
      </c>
      <c r="B380" s="192"/>
      <c r="C380" s="196" t="s">
        <v>735</v>
      </c>
      <c r="D380" s="229">
        <v>7</v>
      </c>
      <c r="E380" s="195" t="s">
        <v>247</v>
      </c>
      <c r="F380" s="207" t="s">
        <v>55</v>
      </c>
      <c r="G380" s="207" t="s">
        <v>25</v>
      </c>
      <c r="H380" s="193" t="s">
        <v>544</v>
      </c>
      <c r="I380" s="197"/>
      <c r="J380" s="197"/>
      <c r="K380" s="223">
        <v>6</v>
      </c>
      <c r="L380" s="198">
        <v>18</v>
      </c>
    </row>
    <row r="381" spans="1:12" s="200" customFormat="1" x14ac:dyDescent="0.3">
      <c r="A381" s="192">
        <v>369</v>
      </c>
      <c r="B381" s="192"/>
      <c r="C381" s="196" t="s">
        <v>736</v>
      </c>
      <c r="D381" s="205">
        <v>7</v>
      </c>
      <c r="E381" s="195" t="s">
        <v>247</v>
      </c>
      <c r="F381" s="207" t="s">
        <v>348</v>
      </c>
      <c r="G381" s="207" t="s">
        <v>297</v>
      </c>
      <c r="H381" s="207" t="s">
        <v>349</v>
      </c>
      <c r="I381" s="197"/>
      <c r="J381" s="197"/>
      <c r="K381" s="223">
        <v>7</v>
      </c>
      <c r="L381" s="198">
        <v>18</v>
      </c>
    </row>
    <row r="382" spans="1:12" s="200" customFormat="1" x14ac:dyDescent="0.3">
      <c r="A382" s="192">
        <v>370</v>
      </c>
      <c r="B382" s="192"/>
      <c r="C382" s="206" t="s">
        <v>737</v>
      </c>
      <c r="D382" s="229">
        <v>7</v>
      </c>
      <c r="E382" s="195" t="s">
        <v>247</v>
      </c>
      <c r="F382" s="193" t="s">
        <v>305</v>
      </c>
      <c r="G382" s="193" t="s">
        <v>297</v>
      </c>
      <c r="H382" s="193" t="s">
        <v>126</v>
      </c>
      <c r="I382" s="197"/>
      <c r="J382" s="197"/>
      <c r="K382" s="223">
        <v>8</v>
      </c>
      <c r="L382" s="198">
        <v>18</v>
      </c>
    </row>
    <row r="383" spans="1:12" s="200" customFormat="1" x14ac:dyDescent="0.3">
      <c r="A383" s="192">
        <v>371</v>
      </c>
      <c r="B383" s="192"/>
      <c r="C383" s="212" t="s">
        <v>738</v>
      </c>
      <c r="D383" s="205">
        <v>7</v>
      </c>
      <c r="E383" s="195" t="s">
        <v>247</v>
      </c>
      <c r="F383" s="204" t="s">
        <v>137</v>
      </c>
      <c r="G383" s="193" t="s">
        <v>344</v>
      </c>
      <c r="H383" s="204" t="s">
        <v>138</v>
      </c>
      <c r="I383" s="197"/>
      <c r="J383" s="197"/>
      <c r="K383" s="223">
        <v>9</v>
      </c>
      <c r="L383" s="198">
        <v>18</v>
      </c>
    </row>
    <row r="384" spans="1:12" s="200" customFormat="1" x14ac:dyDescent="0.3">
      <c r="A384" s="192">
        <v>372</v>
      </c>
      <c r="B384" s="192"/>
      <c r="C384" s="196" t="s">
        <v>739</v>
      </c>
      <c r="D384" s="229">
        <v>7</v>
      </c>
      <c r="E384" s="195" t="s">
        <v>209</v>
      </c>
      <c r="F384" s="207" t="s">
        <v>256</v>
      </c>
      <c r="G384" s="207" t="s">
        <v>21</v>
      </c>
      <c r="H384" s="207" t="s">
        <v>210</v>
      </c>
      <c r="I384" s="197"/>
      <c r="J384" s="197"/>
      <c r="K384" s="223">
        <v>10</v>
      </c>
      <c r="L384" s="198">
        <v>10</v>
      </c>
    </row>
    <row r="385" spans="1:12" s="200" customFormat="1" x14ac:dyDescent="0.3">
      <c r="A385" s="192">
        <v>373</v>
      </c>
      <c r="B385" s="192"/>
      <c r="C385" s="206" t="s">
        <v>740</v>
      </c>
      <c r="D385" s="205">
        <v>7</v>
      </c>
      <c r="E385" s="195" t="s">
        <v>247</v>
      </c>
      <c r="F385" s="207" t="s">
        <v>145</v>
      </c>
      <c r="G385" s="207" t="s">
        <v>312</v>
      </c>
      <c r="H385" s="193" t="s">
        <v>146</v>
      </c>
      <c r="I385" s="197"/>
      <c r="J385" s="197"/>
      <c r="K385" s="223">
        <v>11</v>
      </c>
      <c r="L385" s="198">
        <v>18</v>
      </c>
    </row>
    <row r="386" spans="1:12" s="200" customFormat="1" x14ac:dyDescent="0.3">
      <c r="A386" s="192">
        <v>374</v>
      </c>
      <c r="B386" s="192"/>
      <c r="C386" s="196" t="s">
        <v>741</v>
      </c>
      <c r="D386" s="229">
        <v>7</v>
      </c>
      <c r="E386" s="195" t="s">
        <v>247</v>
      </c>
      <c r="F386" s="207" t="s">
        <v>442</v>
      </c>
      <c r="G386" s="207" t="s">
        <v>132</v>
      </c>
      <c r="H386" s="207" t="s">
        <v>443</v>
      </c>
      <c r="I386" s="197"/>
      <c r="J386" s="197"/>
      <c r="K386" s="223">
        <v>12</v>
      </c>
      <c r="L386" s="198">
        <v>18</v>
      </c>
    </row>
    <row r="387" spans="1:12" s="200" customFormat="1" x14ac:dyDescent="0.3">
      <c r="A387" s="192">
        <v>375</v>
      </c>
      <c r="B387" s="192"/>
      <c r="C387" s="196" t="s">
        <v>742</v>
      </c>
      <c r="D387" s="205">
        <v>7</v>
      </c>
      <c r="E387" s="195" t="s">
        <v>247</v>
      </c>
      <c r="F387" s="193" t="s">
        <v>158</v>
      </c>
      <c r="G387" s="207" t="s">
        <v>258</v>
      </c>
      <c r="H387" s="193" t="s">
        <v>159</v>
      </c>
      <c r="I387" s="197"/>
      <c r="J387" s="197"/>
      <c r="K387" s="223">
        <v>13</v>
      </c>
      <c r="L387" s="198">
        <v>18</v>
      </c>
    </row>
    <row r="388" spans="1:12" s="200" customFormat="1" x14ac:dyDescent="0.3">
      <c r="A388" s="192">
        <v>376</v>
      </c>
      <c r="B388" s="192"/>
      <c r="C388" s="196" t="s">
        <v>743</v>
      </c>
      <c r="D388" s="229">
        <v>7</v>
      </c>
      <c r="E388" s="195" t="s">
        <v>247</v>
      </c>
      <c r="F388" s="207" t="s">
        <v>149</v>
      </c>
      <c r="G388" s="207" t="s">
        <v>48</v>
      </c>
      <c r="H388" s="207" t="s">
        <v>162</v>
      </c>
      <c r="I388" s="197"/>
      <c r="J388" s="197"/>
      <c r="K388" s="223">
        <v>14</v>
      </c>
      <c r="L388" s="198">
        <v>10</v>
      </c>
    </row>
    <row r="389" spans="1:12" s="200" customFormat="1" x14ac:dyDescent="0.3">
      <c r="A389" s="192">
        <v>377</v>
      </c>
      <c r="B389" s="192"/>
      <c r="C389" s="196" t="s">
        <v>744</v>
      </c>
      <c r="D389" s="205">
        <v>7</v>
      </c>
      <c r="E389" s="195" t="s">
        <v>247</v>
      </c>
      <c r="F389" s="207" t="s">
        <v>154</v>
      </c>
      <c r="G389" s="207" t="s">
        <v>344</v>
      </c>
      <c r="H389" s="207" t="s">
        <v>155</v>
      </c>
      <c r="I389" s="197"/>
      <c r="J389" s="197"/>
      <c r="K389" s="223">
        <v>15</v>
      </c>
      <c r="L389" s="198">
        <v>18</v>
      </c>
    </row>
    <row r="390" spans="1:12" s="200" customFormat="1" x14ac:dyDescent="0.3">
      <c r="A390" s="192">
        <v>378</v>
      </c>
      <c r="B390" s="192"/>
      <c r="C390" s="235" t="s">
        <v>745</v>
      </c>
      <c r="D390" s="229">
        <v>7</v>
      </c>
      <c r="E390" s="195" t="s">
        <v>247</v>
      </c>
      <c r="F390" s="236" t="s">
        <v>720</v>
      </c>
      <c r="G390" s="207" t="s">
        <v>39</v>
      </c>
      <c r="H390" s="236" t="s">
        <v>721</v>
      </c>
      <c r="I390" s="197"/>
      <c r="J390" s="197"/>
      <c r="K390" s="223">
        <v>16</v>
      </c>
      <c r="L390" s="198">
        <v>18</v>
      </c>
    </row>
    <row r="391" spans="1:12" s="200" customFormat="1" x14ac:dyDescent="0.3">
      <c r="A391" s="192">
        <v>379</v>
      </c>
      <c r="B391" s="192"/>
      <c r="C391" s="203" t="s">
        <v>746</v>
      </c>
      <c r="D391" s="205">
        <v>7</v>
      </c>
      <c r="E391" s="195" t="s">
        <v>247</v>
      </c>
      <c r="F391" s="207" t="s">
        <v>532</v>
      </c>
      <c r="G391" s="201" t="s">
        <v>297</v>
      </c>
      <c r="H391" s="201" t="s">
        <v>747</v>
      </c>
      <c r="I391" s="197"/>
      <c r="J391" s="197"/>
      <c r="K391" s="223">
        <v>17</v>
      </c>
      <c r="L391" s="198">
        <v>18</v>
      </c>
    </row>
    <row r="392" spans="1:12" s="200" customFormat="1" x14ac:dyDescent="0.3">
      <c r="A392" s="192">
        <v>380</v>
      </c>
      <c r="B392" s="192"/>
      <c r="C392" s="196" t="s">
        <v>748</v>
      </c>
      <c r="D392" s="229">
        <v>7</v>
      </c>
      <c r="E392" s="195" t="s">
        <v>247</v>
      </c>
      <c r="F392" s="207" t="s">
        <v>32</v>
      </c>
      <c r="G392" s="207" t="s">
        <v>312</v>
      </c>
      <c r="H392" s="207" t="s">
        <v>422</v>
      </c>
      <c r="I392" s="197"/>
      <c r="J392" s="197"/>
      <c r="K392" s="223">
        <v>18</v>
      </c>
      <c r="L392" s="198">
        <v>18</v>
      </c>
    </row>
    <row r="393" spans="1:12" s="200" customFormat="1" x14ac:dyDescent="0.3">
      <c r="A393" s="192">
        <v>381</v>
      </c>
      <c r="B393" s="192"/>
      <c r="C393" s="235" t="s">
        <v>749</v>
      </c>
      <c r="D393" s="205">
        <v>7</v>
      </c>
      <c r="E393" s="195" t="s">
        <v>247</v>
      </c>
      <c r="F393" s="236" t="s">
        <v>428</v>
      </c>
      <c r="G393" s="207" t="s">
        <v>325</v>
      </c>
      <c r="H393" s="236" t="s">
        <v>429</v>
      </c>
      <c r="I393" s="197"/>
      <c r="J393" s="197"/>
      <c r="K393" s="223">
        <v>19</v>
      </c>
      <c r="L393" s="198">
        <v>18</v>
      </c>
    </row>
    <row r="394" spans="1:12" s="200" customFormat="1" x14ac:dyDescent="0.3">
      <c r="A394" s="192">
        <v>382</v>
      </c>
      <c r="B394" s="192"/>
      <c r="C394" s="233" t="s">
        <v>750</v>
      </c>
      <c r="D394" s="229">
        <v>7</v>
      </c>
      <c r="E394" s="192" t="s">
        <v>247</v>
      </c>
      <c r="F394" s="215" t="s">
        <v>192</v>
      </c>
      <c r="G394" s="215" t="s">
        <v>344</v>
      </c>
      <c r="H394" s="208" t="s">
        <v>193</v>
      </c>
      <c r="I394" s="197"/>
      <c r="J394" s="197"/>
      <c r="K394" s="223">
        <v>20</v>
      </c>
      <c r="L394" s="198">
        <v>12</v>
      </c>
    </row>
    <row r="395" spans="1:12" s="200" customFormat="1" x14ac:dyDescent="0.3">
      <c r="A395" s="192">
        <v>383</v>
      </c>
      <c r="B395" s="192"/>
      <c r="C395" s="203" t="s">
        <v>751</v>
      </c>
      <c r="D395" s="205">
        <v>7</v>
      </c>
      <c r="E395" s="195" t="s">
        <v>247</v>
      </c>
      <c r="F395" s="207" t="s">
        <v>305</v>
      </c>
      <c r="G395" s="201" t="s">
        <v>297</v>
      </c>
      <c r="H395" s="201" t="s">
        <v>126</v>
      </c>
      <c r="I395" s="197"/>
      <c r="J395" s="197"/>
      <c r="K395" s="223">
        <v>21</v>
      </c>
      <c r="L395" s="198">
        <v>12</v>
      </c>
    </row>
    <row r="396" spans="1:12" s="200" customFormat="1" x14ac:dyDescent="0.3">
      <c r="A396" s="192">
        <v>384</v>
      </c>
      <c r="B396" s="192"/>
      <c r="C396" s="196" t="s">
        <v>752</v>
      </c>
      <c r="D396" s="229">
        <v>7</v>
      </c>
      <c r="E396" s="195" t="s">
        <v>247</v>
      </c>
      <c r="F396" s="207" t="s">
        <v>71</v>
      </c>
      <c r="G396" s="207" t="s">
        <v>312</v>
      </c>
      <c r="H396" s="207" t="s">
        <v>72</v>
      </c>
      <c r="I396" s="197"/>
      <c r="J396" s="197"/>
      <c r="K396" s="223">
        <v>1</v>
      </c>
      <c r="L396" s="198">
        <v>21</v>
      </c>
    </row>
    <row r="397" spans="1:12" s="200" customFormat="1" x14ac:dyDescent="0.3">
      <c r="A397" s="192">
        <v>385</v>
      </c>
      <c r="B397" s="192"/>
      <c r="C397" s="235" t="s">
        <v>753</v>
      </c>
      <c r="D397" s="205">
        <v>7</v>
      </c>
      <c r="E397" s="195" t="s">
        <v>247</v>
      </c>
      <c r="F397" s="236" t="s">
        <v>211</v>
      </c>
      <c r="G397" s="207" t="s">
        <v>312</v>
      </c>
      <c r="H397" s="236" t="s">
        <v>754</v>
      </c>
      <c r="I397" s="197"/>
      <c r="J397" s="197"/>
      <c r="K397" s="223">
        <v>2</v>
      </c>
      <c r="L397" s="198">
        <v>21</v>
      </c>
    </row>
    <row r="398" spans="1:12" s="200" customFormat="1" x14ac:dyDescent="0.3">
      <c r="A398" s="192">
        <v>386</v>
      </c>
      <c r="B398" s="192"/>
      <c r="C398" s="233" t="s">
        <v>755</v>
      </c>
      <c r="D398" s="229">
        <v>7</v>
      </c>
      <c r="E398" s="192" t="s">
        <v>247</v>
      </c>
      <c r="F398" s="215" t="s">
        <v>32</v>
      </c>
      <c r="G398" s="215" t="s">
        <v>312</v>
      </c>
      <c r="H398" s="208" t="s">
        <v>422</v>
      </c>
      <c r="I398" s="197"/>
      <c r="J398" s="197"/>
      <c r="K398" s="223">
        <v>3</v>
      </c>
      <c r="L398" s="198">
        <v>21</v>
      </c>
    </row>
    <row r="399" spans="1:12" s="200" customFormat="1" x14ac:dyDescent="0.3">
      <c r="A399" s="192">
        <v>387</v>
      </c>
      <c r="B399" s="192"/>
      <c r="C399" s="196" t="s">
        <v>756</v>
      </c>
      <c r="D399" s="205">
        <v>7</v>
      </c>
      <c r="E399" s="195" t="s">
        <v>247</v>
      </c>
      <c r="F399" s="193" t="s">
        <v>941</v>
      </c>
      <c r="G399" s="193" t="s">
        <v>132</v>
      </c>
      <c r="H399" s="204" t="s">
        <v>235</v>
      </c>
      <c r="I399" s="197"/>
      <c r="J399" s="197"/>
      <c r="K399" s="223">
        <v>4</v>
      </c>
      <c r="L399" s="198">
        <v>12</v>
      </c>
    </row>
    <row r="400" spans="1:12" s="200" customFormat="1" x14ac:dyDescent="0.3">
      <c r="A400" s="192">
        <v>388</v>
      </c>
      <c r="B400" s="192"/>
      <c r="C400" s="196" t="s">
        <v>757</v>
      </c>
      <c r="D400" s="229">
        <v>7</v>
      </c>
      <c r="E400" s="195" t="s">
        <v>247</v>
      </c>
      <c r="F400" s="207" t="s">
        <v>348</v>
      </c>
      <c r="G400" s="207" t="s">
        <v>297</v>
      </c>
      <c r="H400" s="207" t="s">
        <v>349</v>
      </c>
      <c r="I400" s="197"/>
      <c r="J400" s="197"/>
      <c r="K400" s="223">
        <v>5</v>
      </c>
      <c r="L400" s="198">
        <v>21</v>
      </c>
    </row>
    <row r="401" spans="1:12" s="200" customFormat="1" x14ac:dyDescent="0.3">
      <c r="A401" s="192">
        <v>389</v>
      </c>
      <c r="B401" s="192"/>
      <c r="C401" s="235" t="s">
        <v>758</v>
      </c>
      <c r="D401" s="205">
        <v>7</v>
      </c>
      <c r="E401" s="195" t="s">
        <v>247</v>
      </c>
      <c r="F401" s="236" t="s">
        <v>145</v>
      </c>
      <c r="G401" s="207" t="s">
        <v>312</v>
      </c>
      <c r="H401" s="236" t="s">
        <v>146</v>
      </c>
      <c r="I401" s="197"/>
      <c r="J401" s="197"/>
      <c r="K401" s="223">
        <v>6</v>
      </c>
      <c r="L401" s="198">
        <v>21</v>
      </c>
    </row>
    <row r="402" spans="1:12" s="200" customFormat="1" x14ac:dyDescent="0.3">
      <c r="A402" s="192">
        <v>390</v>
      </c>
      <c r="B402" s="192"/>
      <c r="C402" s="214" t="s">
        <v>759</v>
      </c>
      <c r="D402" s="229">
        <v>7</v>
      </c>
      <c r="E402" s="192" t="s">
        <v>247</v>
      </c>
      <c r="F402" s="213" t="s">
        <v>716</v>
      </c>
      <c r="G402" s="215" t="s">
        <v>325</v>
      </c>
      <c r="H402" s="213" t="s">
        <v>200</v>
      </c>
      <c r="I402" s="197"/>
      <c r="J402" s="197"/>
      <c r="K402" s="223">
        <v>7</v>
      </c>
      <c r="L402" s="198">
        <v>21</v>
      </c>
    </row>
    <row r="403" spans="1:12" s="200" customFormat="1" x14ac:dyDescent="0.3">
      <c r="A403" s="192">
        <v>391</v>
      </c>
      <c r="B403" s="192"/>
      <c r="C403" s="196" t="s">
        <v>760</v>
      </c>
      <c r="D403" s="205">
        <v>7</v>
      </c>
      <c r="E403" s="195" t="s">
        <v>209</v>
      </c>
      <c r="F403" s="207" t="s">
        <v>256</v>
      </c>
      <c r="G403" s="207" t="s">
        <v>21</v>
      </c>
      <c r="H403" s="207" t="s">
        <v>210</v>
      </c>
      <c r="I403" s="197"/>
      <c r="J403" s="197"/>
      <c r="K403" s="223">
        <v>8</v>
      </c>
      <c r="L403" s="198">
        <v>21</v>
      </c>
    </row>
    <row r="404" spans="1:12" s="200" customFormat="1" x14ac:dyDescent="0.3">
      <c r="A404" s="192">
        <v>392</v>
      </c>
      <c r="B404" s="192"/>
      <c r="C404" s="212" t="s">
        <v>761</v>
      </c>
      <c r="D404" s="229">
        <v>7</v>
      </c>
      <c r="E404" s="195" t="s">
        <v>209</v>
      </c>
      <c r="F404" s="193" t="s">
        <v>256</v>
      </c>
      <c r="G404" s="193" t="s">
        <v>21</v>
      </c>
      <c r="H404" s="204" t="s">
        <v>210</v>
      </c>
      <c r="I404" s="197"/>
      <c r="J404" s="197"/>
      <c r="K404" s="223">
        <v>10</v>
      </c>
      <c r="L404" s="198">
        <v>12</v>
      </c>
    </row>
    <row r="405" spans="1:12" s="200" customFormat="1" x14ac:dyDescent="0.3">
      <c r="A405" s="192">
        <v>393</v>
      </c>
      <c r="B405" s="192"/>
      <c r="C405" s="206" t="s">
        <v>762</v>
      </c>
      <c r="D405" s="205">
        <v>7</v>
      </c>
      <c r="E405" s="195" t="s">
        <v>209</v>
      </c>
      <c r="F405" s="193" t="s">
        <v>256</v>
      </c>
      <c r="G405" s="207" t="s">
        <v>21</v>
      </c>
      <c r="H405" s="193" t="s">
        <v>210</v>
      </c>
      <c r="I405" s="197"/>
      <c r="J405" s="197"/>
      <c r="K405" s="223">
        <v>11</v>
      </c>
      <c r="L405" s="198">
        <v>21</v>
      </c>
    </row>
    <row r="406" spans="1:12" s="200" customFormat="1" x14ac:dyDescent="0.3">
      <c r="A406" s="192">
        <v>394</v>
      </c>
      <c r="B406" s="192"/>
      <c r="C406" s="233" t="s">
        <v>763</v>
      </c>
      <c r="D406" s="229">
        <v>7</v>
      </c>
      <c r="E406" s="192" t="s">
        <v>247</v>
      </c>
      <c r="F406" s="215" t="s">
        <v>71</v>
      </c>
      <c r="G406" s="215" t="s">
        <v>312</v>
      </c>
      <c r="H406" s="208" t="s">
        <v>72</v>
      </c>
      <c r="I406" s="197"/>
      <c r="J406" s="197"/>
      <c r="K406" s="223">
        <v>12</v>
      </c>
      <c r="L406" s="198">
        <v>21</v>
      </c>
    </row>
    <row r="407" spans="1:12" s="200" customFormat="1" x14ac:dyDescent="0.3">
      <c r="A407" s="192">
        <v>395</v>
      </c>
      <c r="B407" s="192"/>
      <c r="C407" s="206" t="s">
        <v>764</v>
      </c>
      <c r="D407" s="205">
        <v>7</v>
      </c>
      <c r="E407" s="195" t="s">
        <v>247</v>
      </c>
      <c r="F407" s="193" t="s">
        <v>50</v>
      </c>
      <c r="G407" s="207" t="s">
        <v>51</v>
      </c>
      <c r="H407" s="193" t="s">
        <v>52</v>
      </c>
      <c r="I407" s="197"/>
      <c r="J407" s="197"/>
      <c r="K407" s="223">
        <v>13</v>
      </c>
      <c r="L407" s="198">
        <v>21</v>
      </c>
    </row>
    <row r="408" spans="1:12" s="200" customFormat="1" x14ac:dyDescent="0.3">
      <c r="A408" s="192">
        <v>396</v>
      </c>
      <c r="B408" s="192"/>
      <c r="C408" s="196" t="s">
        <v>765</v>
      </c>
      <c r="D408" s="229">
        <v>7</v>
      </c>
      <c r="E408" s="195" t="s">
        <v>247</v>
      </c>
      <c r="F408" s="207" t="s">
        <v>497</v>
      </c>
      <c r="G408" s="207" t="s">
        <v>25</v>
      </c>
      <c r="H408" s="207" t="s">
        <v>91</v>
      </c>
      <c r="I408" s="197"/>
      <c r="J408" s="197"/>
      <c r="K408" s="223">
        <v>14</v>
      </c>
      <c r="L408" s="198">
        <v>12</v>
      </c>
    </row>
    <row r="409" spans="1:12" s="200" customFormat="1" x14ac:dyDescent="0.3">
      <c r="A409" s="192">
        <v>397</v>
      </c>
      <c r="B409" s="192"/>
      <c r="C409" s="235" t="s">
        <v>766</v>
      </c>
      <c r="D409" s="205">
        <v>7</v>
      </c>
      <c r="E409" s="195" t="s">
        <v>247</v>
      </c>
      <c r="F409" s="236" t="s">
        <v>202</v>
      </c>
      <c r="G409" s="207" t="s">
        <v>48</v>
      </c>
      <c r="H409" s="236" t="s">
        <v>203</v>
      </c>
      <c r="I409" s="197"/>
      <c r="J409" s="197"/>
      <c r="K409" s="223">
        <v>15</v>
      </c>
      <c r="L409" s="198">
        <v>21</v>
      </c>
    </row>
    <row r="410" spans="1:12" s="200" customFormat="1" x14ac:dyDescent="0.3">
      <c r="A410" s="192">
        <v>398</v>
      </c>
      <c r="B410" s="192"/>
      <c r="C410" s="196" t="s">
        <v>767</v>
      </c>
      <c r="D410" s="229">
        <v>7</v>
      </c>
      <c r="E410" s="195" t="s">
        <v>247</v>
      </c>
      <c r="F410" s="207" t="s">
        <v>221</v>
      </c>
      <c r="G410" s="207" t="s">
        <v>312</v>
      </c>
      <c r="H410" s="193" t="s">
        <v>222</v>
      </c>
      <c r="I410" s="197"/>
      <c r="J410" s="197"/>
      <c r="K410" s="223">
        <v>16</v>
      </c>
      <c r="L410" s="198">
        <v>21</v>
      </c>
    </row>
    <row r="411" spans="1:12" s="200" customFormat="1" x14ac:dyDescent="0.3">
      <c r="A411" s="192">
        <v>399</v>
      </c>
      <c r="B411" s="192"/>
      <c r="C411" s="212" t="s">
        <v>768</v>
      </c>
      <c r="D411" s="205">
        <v>7</v>
      </c>
      <c r="E411" s="195" t="s">
        <v>209</v>
      </c>
      <c r="F411" s="204" t="s">
        <v>256</v>
      </c>
      <c r="G411" s="193" t="s">
        <v>21</v>
      </c>
      <c r="H411" s="204" t="s">
        <v>210</v>
      </c>
      <c r="I411" s="197"/>
      <c r="J411" s="197"/>
      <c r="K411" s="223">
        <v>17</v>
      </c>
      <c r="L411" s="198">
        <v>21</v>
      </c>
    </row>
    <row r="412" spans="1:12" s="200" customFormat="1" x14ac:dyDescent="0.3">
      <c r="A412" s="192">
        <v>400</v>
      </c>
      <c r="B412" s="192"/>
      <c r="C412" s="212" t="s">
        <v>769</v>
      </c>
      <c r="D412" s="229">
        <v>7</v>
      </c>
      <c r="E412" s="195" t="s">
        <v>209</v>
      </c>
      <c r="F412" s="193" t="s">
        <v>256</v>
      </c>
      <c r="G412" s="193" t="s">
        <v>21</v>
      </c>
      <c r="H412" s="204" t="s">
        <v>210</v>
      </c>
      <c r="I412" s="197"/>
      <c r="J412" s="197"/>
      <c r="K412" s="223">
        <v>18</v>
      </c>
      <c r="L412" s="198">
        <v>21</v>
      </c>
    </row>
    <row r="413" spans="1:12" s="200" customFormat="1" x14ac:dyDescent="0.3">
      <c r="A413" s="192">
        <v>401</v>
      </c>
      <c r="B413" s="192"/>
      <c r="C413" s="235" t="s">
        <v>770</v>
      </c>
      <c r="D413" s="205">
        <v>7</v>
      </c>
      <c r="E413" s="195" t="s">
        <v>247</v>
      </c>
      <c r="F413" s="236" t="s">
        <v>71</v>
      </c>
      <c r="G413" s="207" t="s">
        <v>312</v>
      </c>
      <c r="H413" s="236" t="s">
        <v>72</v>
      </c>
      <c r="I413" s="197"/>
      <c r="J413" s="197"/>
      <c r="K413" s="223">
        <v>20</v>
      </c>
      <c r="L413" s="198">
        <v>13</v>
      </c>
    </row>
    <row r="414" spans="1:12" s="200" customFormat="1" x14ac:dyDescent="0.3">
      <c r="A414" s="192">
        <v>402</v>
      </c>
      <c r="B414" s="192"/>
      <c r="C414" s="203" t="s">
        <v>771</v>
      </c>
      <c r="D414" s="229">
        <v>7</v>
      </c>
      <c r="E414" s="195" t="s">
        <v>247</v>
      </c>
      <c r="F414" s="207" t="s">
        <v>151</v>
      </c>
      <c r="G414" s="201" t="s">
        <v>244</v>
      </c>
      <c r="H414" s="201" t="s">
        <v>245</v>
      </c>
      <c r="I414" s="197"/>
      <c r="J414" s="197"/>
      <c r="K414" s="223">
        <v>21</v>
      </c>
      <c r="L414" s="198">
        <v>13</v>
      </c>
    </row>
    <row r="415" spans="1:12" s="200" customFormat="1" x14ac:dyDescent="0.3">
      <c r="A415" s="192">
        <v>403</v>
      </c>
      <c r="B415" s="192"/>
      <c r="C415" s="203" t="s">
        <v>772</v>
      </c>
      <c r="D415" s="205">
        <v>7</v>
      </c>
      <c r="E415" s="195" t="s">
        <v>247</v>
      </c>
      <c r="F415" s="207" t="s">
        <v>253</v>
      </c>
      <c r="G415" s="201" t="s">
        <v>51</v>
      </c>
      <c r="H415" s="201" t="s">
        <v>254</v>
      </c>
      <c r="I415" s="197"/>
      <c r="J415" s="197"/>
      <c r="K415" s="223">
        <v>1</v>
      </c>
      <c r="L415" s="198">
        <v>26</v>
      </c>
    </row>
    <row r="416" spans="1:12" s="200" customFormat="1" x14ac:dyDescent="0.3">
      <c r="A416" s="192">
        <v>404</v>
      </c>
      <c r="B416" s="192"/>
      <c r="C416" s="212" t="s">
        <v>773</v>
      </c>
      <c r="D416" s="229">
        <v>7</v>
      </c>
      <c r="E416" s="195" t="s">
        <v>247</v>
      </c>
      <c r="F416" s="204" t="s">
        <v>331</v>
      </c>
      <c r="G416" s="193" t="s">
        <v>332</v>
      </c>
      <c r="H416" s="204" t="s">
        <v>187</v>
      </c>
      <c r="I416" s="197"/>
      <c r="J416" s="197"/>
      <c r="K416" s="223">
        <v>2</v>
      </c>
      <c r="L416" s="198">
        <v>26</v>
      </c>
    </row>
    <row r="417" spans="1:12" s="200" customFormat="1" x14ac:dyDescent="0.3">
      <c r="A417" s="192">
        <v>405</v>
      </c>
      <c r="B417" s="192"/>
      <c r="C417" s="196" t="s">
        <v>774</v>
      </c>
      <c r="D417" s="205">
        <v>7</v>
      </c>
      <c r="E417" s="195" t="s">
        <v>247</v>
      </c>
      <c r="F417" s="207" t="s">
        <v>560</v>
      </c>
      <c r="G417" s="207" t="s">
        <v>39</v>
      </c>
      <c r="H417" s="207" t="s">
        <v>170</v>
      </c>
      <c r="I417" s="197"/>
      <c r="J417" s="197"/>
      <c r="K417" s="223">
        <v>3</v>
      </c>
      <c r="L417" s="198">
        <v>26</v>
      </c>
    </row>
    <row r="418" spans="1:12" s="200" customFormat="1" x14ac:dyDescent="0.3">
      <c r="A418" s="192">
        <v>406</v>
      </c>
      <c r="B418" s="192"/>
      <c r="C418" s="196" t="s">
        <v>775</v>
      </c>
      <c r="D418" s="229">
        <v>7</v>
      </c>
      <c r="E418" s="195" t="s">
        <v>247</v>
      </c>
      <c r="F418" s="207" t="s">
        <v>560</v>
      </c>
      <c r="G418" s="207" t="s">
        <v>39</v>
      </c>
      <c r="H418" s="207" t="s">
        <v>170</v>
      </c>
      <c r="I418" s="218"/>
      <c r="J418" s="197"/>
      <c r="K418" s="223">
        <v>4</v>
      </c>
      <c r="L418" s="198">
        <v>13</v>
      </c>
    </row>
    <row r="419" spans="1:12" s="200" customFormat="1" x14ac:dyDescent="0.3">
      <c r="A419" s="192">
        <v>407</v>
      </c>
      <c r="B419" s="192"/>
      <c r="C419" s="196" t="s">
        <v>776</v>
      </c>
      <c r="D419" s="205">
        <v>7</v>
      </c>
      <c r="E419" s="195" t="s">
        <v>247</v>
      </c>
      <c r="F419" s="207" t="s">
        <v>24</v>
      </c>
      <c r="G419" s="207" t="s">
        <v>25</v>
      </c>
      <c r="H419" s="207" t="s">
        <v>156</v>
      </c>
      <c r="I419" s="197"/>
      <c r="J419" s="197"/>
      <c r="K419" s="223">
        <v>5</v>
      </c>
      <c r="L419" s="198">
        <v>26</v>
      </c>
    </row>
    <row r="420" spans="1:12" s="200" customFormat="1" x14ac:dyDescent="0.3">
      <c r="A420" s="192">
        <v>408</v>
      </c>
      <c r="B420" s="192"/>
      <c r="C420" s="212" t="s">
        <v>777</v>
      </c>
      <c r="D420" s="229">
        <v>7</v>
      </c>
      <c r="E420" s="195" t="s">
        <v>247</v>
      </c>
      <c r="F420" s="204" t="s">
        <v>74</v>
      </c>
      <c r="G420" s="193" t="s">
        <v>48</v>
      </c>
      <c r="H420" s="204" t="s">
        <v>75</v>
      </c>
      <c r="I420" s="197"/>
      <c r="J420" s="197"/>
      <c r="K420" s="223">
        <v>6</v>
      </c>
      <c r="L420" s="198">
        <v>26</v>
      </c>
    </row>
    <row r="421" spans="1:12" s="200" customFormat="1" x14ac:dyDescent="0.3">
      <c r="A421" s="192">
        <v>409</v>
      </c>
      <c r="B421" s="192"/>
      <c r="C421" s="212" t="s">
        <v>778</v>
      </c>
      <c r="D421" s="205">
        <v>7</v>
      </c>
      <c r="E421" s="195" t="s">
        <v>247</v>
      </c>
      <c r="F421" s="204" t="s">
        <v>231</v>
      </c>
      <c r="G421" s="193" t="s">
        <v>152</v>
      </c>
      <c r="H421" s="207" t="s">
        <v>291</v>
      </c>
      <c r="I421" s="197"/>
      <c r="J421" s="197"/>
      <c r="K421" s="223">
        <v>7</v>
      </c>
      <c r="L421" s="198">
        <v>26</v>
      </c>
    </row>
    <row r="422" spans="1:12" s="200" customFormat="1" x14ac:dyDescent="0.3">
      <c r="A422" s="192">
        <v>410</v>
      </c>
      <c r="B422" s="192"/>
      <c r="C422" s="235" t="s">
        <v>779</v>
      </c>
      <c r="D422" s="229">
        <v>7</v>
      </c>
      <c r="E422" s="195" t="s">
        <v>247</v>
      </c>
      <c r="F422" s="236" t="s">
        <v>71</v>
      </c>
      <c r="G422" s="207" t="s">
        <v>312</v>
      </c>
      <c r="H422" s="236" t="s">
        <v>72</v>
      </c>
      <c r="I422" s="218"/>
      <c r="J422" s="197"/>
      <c r="K422" s="223">
        <v>8</v>
      </c>
      <c r="L422" s="198">
        <v>26</v>
      </c>
    </row>
    <row r="423" spans="1:12" s="200" customFormat="1" x14ac:dyDescent="0.3">
      <c r="A423" s="192">
        <v>411</v>
      </c>
      <c r="B423" s="192"/>
      <c r="C423" s="196" t="s">
        <v>780</v>
      </c>
      <c r="D423" s="205">
        <v>7</v>
      </c>
      <c r="E423" s="195" t="s">
        <v>247</v>
      </c>
      <c r="F423" s="207" t="s">
        <v>438</v>
      </c>
      <c r="G423" s="207" t="s">
        <v>332</v>
      </c>
      <c r="H423" s="193" t="s">
        <v>236</v>
      </c>
      <c r="I423" s="197"/>
      <c r="J423" s="197"/>
      <c r="K423" s="223">
        <v>10</v>
      </c>
      <c r="L423" s="198">
        <v>13</v>
      </c>
    </row>
    <row r="424" spans="1:12" s="200" customFormat="1" x14ac:dyDescent="0.3">
      <c r="A424" s="192">
        <v>412</v>
      </c>
      <c r="B424" s="192"/>
      <c r="C424" s="212" t="s">
        <v>781</v>
      </c>
      <c r="D424" s="229">
        <v>7</v>
      </c>
      <c r="E424" s="195" t="s">
        <v>247</v>
      </c>
      <c r="F424" s="204" t="s">
        <v>129</v>
      </c>
      <c r="G424" s="193" t="s">
        <v>258</v>
      </c>
      <c r="H424" s="204" t="s">
        <v>130</v>
      </c>
      <c r="I424" s="197"/>
      <c r="J424" s="197"/>
      <c r="K424" s="223">
        <v>11</v>
      </c>
      <c r="L424" s="198">
        <v>26</v>
      </c>
    </row>
    <row r="425" spans="1:12" s="200" customFormat="1" x14ac:dyDescent="0.3">
      <c r="A425" s="192">
        <v>413</v>
      </c>
      <c r="B425" s="192"/>
      <c r="C425" s="214" t="s">
        <v>782</v>
      </c>
      <c r="D425" s="205">
        <v>7</v>
      </c>
      <c r="E425" s="192" t="s">
        <v>247</v>
      </c>
      <c r="F425" s="215" t="s">
        <v>515</v>
      </c>
      <c r="G425" s="215" t="s">
        <v>97</v>
      </c>
      <c r="H425" s="213" t="s">
        <v>98</v>
      </c>
      <c r="I425" s="197"/>
      <c r="J425" s="197"/>
      <c r="K425" s="223">
        <v>12</v>
      </c>
      <c r="L425" s="198">
        <v>26</v>
      </c>
    </row>
    <row r="426" spans="1:12" s="200" customFormat="1" x14ac:dyDescent="0.3">
      <c r="A426" s="192">
        <v>414</v>
      </c>
      <c r="B426" s="192"/>
      <c r="C426" s="196" t="s">
        <v>783</v>
      </c>
      <c r="D426" s="229">
        <v>7</v>
      </c>
      <c r="E426" s="195" t="s">
        <v>247</v>
      </c>
      <c r="F426" s="207" t="s">
        <v>154</v>
      </c>
      <c r="G426" s="207" t="s">
        <v>344</v>
      </c>
      <c r="H426" s="193" t="s">
        <v>155</v>
      </c>
      <c r="I426" s="197"/>
      <c r="J426" s="197"/>
      <c r="K426" s="223">
        <v>13</v>
      </c>
      <c r="L426" s="198">
        <v>26</v>
      </c>
    </row>
    <row r="427" spans="1:12" s="200" customFormat="1" x14ac:dyDescent="0.3">
      <c r="A427" s="192">
        <v>415</v>
      </c>
      <c r="B427" s="192"/>
      <c r="C427" s="203" t="s">
        <v>784</v>
      </c>
      <c r="D427" s="205">
        <v>7</v>
      </c>
      <c r="E427" s="195" t="s">
        <v>247</v>
      </c>
      <c r="F427" s="238" t="s">
        <v>172</v>
      </c>
      <c r="G427" s="201" t="s">
        <v>25</v>
      </c>
      <c r="H427" s="201" t="s">
        <v>173</v>
      </c>
      <c r="I427" s="197"/>
      <c r="J427" s="197"/>
      <c r="K427" s="223">
        <v>14</v>
      </c>
      <c r="L427" s="198">
        <v>13</v>
      </c>
    </row>
    <row r="428" spans="1:12" s="200" customFormat="1" x14ac:dyDescent="0.3">
      <c r="A428" s="192">
        <v>416</v>
      </c>
      <c r="B428" s="192"/>
      <c r="C428" s="196" t="s">
        <v>785</v>
      </c>
      <c r="D428" s="229">
        <v>7</v>
      </c>
      <c r="E428" s="195" t="s">
        <v>247</v>
      </c>
      <c r="F428" s="207" t="s">
        <v>786</v>
      </c>
      <c r="G428" s="207" t="s">
        <v>39</v>
      </c>
      <c r="H428" s="207" t="s">
        <v>787</v>
      </c>
      <c r="I428" s="197"/>
      <c r="J428" s="197"/>
      <c r="K428" s="223">
        <v>15</v>
      </c>
      <c r="L428" s="198">
        <v>26</v>
      </c>
    </row>
    <row r="429" spans="1:12" s="200" customFormat="1" x14ac:dyDescent="0.3">
      <c r="A429" s="192">
        <v>417</v>
      </c>
      <c r="B429" s="192"/>
      <c r="C429" s="206" t="s">
        <v>788</v>
      </c>
      <c r="D429" s="205">
        <v>7</v>
      </c>
      <c r="E429" s="195" t="s">
        <v>247</v>
      </c>
      <c r="F429" s="193" t="s">
        <v>202</v>
      </c>
      <c r="G429" s="207" t="s">
        <v>48</v>
      </c>
      <c r="H429" s="193" t="s">
        <v>203</v>
      </c>
      <c r="I429" s="197"/>
      <c r="J429" s="197"/>
      <c r="K429" s="223">
        <v>16</v>
      </c>
      <c r="L429" s="198">
        <v>26</v>
      </c>
    </row>
    <row r="430" spans="1:12" s="200" customFormat="1" x14ac:dyDescent="0.3">
      <c r="A430" s="192">
        <v>418</v>
      </c>
      <c r="B430" s="192"/>
      <c r="C430" s="196" t="s">
        <v>789</v>
      </c>
      <c r="D430" s="229">
        <v>7</v>
      </c>
      <c r="E430" s="195" t="s">
        <v>247</v>
      </c>
      <c r="F430" s="207" t="s">
        <v>206</v>
      </c>
      <c r="G430" s="207" t="s">
        <v>25</v>
      </c>
      <c r="H430" s="207" t="s">
        <v>207</v>
      </c>
      <c r="I430" s="197"/>
      <c r="J430" s="197"/>
      <c r="K430" s="223">
        <v>17</v>
      </c>
      <c r="L430" s="198">
        <v>26</v>
      </c>
    </row>
    <row r="431" spans="1:12" s="200" customFormat="1" x14ac:dyDescent="0.3">
      <c r="A431" s="192">
        <v>419</v>
      </c>
      <c r="B431" s="192"/>
      <c r="C431" s="196" t="s">
        <v>790</v>
      </c>
      <c r="D431" s="205">
        <v>7</v>
      </c>
      <c r="E431" s="195" t="s">
        <v>247</v>
      </c>
      <c r="F431" s="207" t="s">
        <v>167</v>
      </c>
      <c r="G431" s="207" t="s">
        <v>25</v>
      </c>
      <c r="H431" s="207" t="s">
        <v>168</v>
      </c>
      <c r="I431" s="197"/>
      <c r="J431" s="197"/>
      <c r="K431" s="223">
        <v>18</v>
      </c>
      <c r="L431" s="198">
        <v>26</v>
      </c>
    </row>
    <row r="432" spans="1:12" s="200" customFormat="1" x14ac:dyDescent="0.3">
      <c r="A432" s="192">
        <v>420</v>
      </c>
      <c r="B432" s="192"/>
      <c r="C432" s="212" t="s">
        <v>791</v>
      </c>
      <c r="D432" s="229">
        <v>7</v>
      </c>
      <c r="E432" s="195" t="s">
        <v>247</v>
      </c>
      <c r="F432" s="193" t="s">
        <v>221</v>
      </c>
      <c r="G432" s="193" t="s">
        <v>312</v>
      </c>
      <c r="H432" s="204" t="s">
        <v>222</v>
      </c>
      <c r="I432" s="197"/>
      <c r="J432" s="197"/>
      <c r="K432" s="223">
        <v>20</v>
      </c>
      <c r="L432" s="198">
        <v>15</v>
      </c>
    </row>
    <row r="433" spans="1:12" s="200" customFormat="1" x14ac:dyDescent="0.3">
      <c r="A433" s="192">
        <v>421</v>
      </c>
      <c r="B433" s="192"/>
      <c r="C433" s="206" t="s">
        <v>792</v>
      </c>
      <c r="D433" s="205">
        <v>7</v>
      </c>
      <c r="E433" s="195" t="s">
        <v>247</v>
      </c>
      <c r="F433" s="193" t="s">
        <v>24</v>
      </c>
      <c r="G433" s="207" t="s">
        <v>25</v>
      </c>
      <c r="H433" s="193" t="s">
        <v>156</v>
      </c>
      <c r="I433" s="197"/>
      <c r="J433" s="197"/>
      <c r="K433" s="223">
        <v>21</v>
      </c>
      <c r="L433" s="198">
        <v>15</v>
      </c>
    </row>
    <row r="434" spans="1:12" s="200" customFormat="1" x14ac:dyDescent="0.3">
      <c r="A434" s="192">
        <v>422</v>
      </c>
      <c r="B434" s="192"/>
      <c r="C434" s="233" t="s">
        <v>793</v>
      </c>
      <c r="D434" s="229">
        <v>7</v>
      </c>
      <c r="E434" s="192" t="s">
        <v>247</v>
      </c>
      <c r="F434" s="215" t="s">
        <v>129</v>
      </c>
      <c r="G434" s="215" t="s">
        <v>312</v>
      </c>
      <c r="H434" s="208" t="s">
        <v>656</v>
      </c>
      <c r="I434" s="197"/>
      <c r="J434" s="197"/>
      <c r="K434" s="223">
        <v>1</v>
      </c>
      <c r="L434" s="198">
        <v>30</v>
      </c>
    </row>
    <row r="435" spans="1:12" s="200" customFormat="1" x14ac:dyDescent="0.3">
      <c r="A435" s="192">
        <v>423</v>
      </c>
      <c r="B435" s="192"/>
      <c r="C435" s="196" t="s">
        <v>794</v>
      </c>
      <c r="D435" s="205">
        <v>7</v>
      </c>
      <c r="E435" s="195" t="s">
        <v>247</v>
      </c>
      <c r="F435" s="207" t="s">
        <v>432</v>
      </c>
      <c r="G435" s="207" t="s">
        <v>325</v>
      </c>
      <c r="H435" s="207" t="s">
        <v>670</v>
      </c>
      <c r="I435" s="197"/>
      <c r="J435" s="197"/>
      <c r="K435" s="223">
        <v>2</v>
      </c>
      <c r="L435" s="198">
        <v>30</v>
      </c>
    </row>
    <row r="436" spans="1:12" s="200" customFormat="1" x14ac:dyDescent="0.3">
      <c r="A436" s="192">
        <v>424</v>
      </c>
      <c r="B436" s="192"/>
      <c r="C436" s="233" t="s">
        <v>795</v>
      </c>
      <c r="D436" s="229">
        <v>7</v>
      </c>
      <c r="E436" s="192" t="s">
        <v>247</v>
      </c>
      <c r="F436" s="215" t="s">
        <v>438</v>
      </c>
      <c r="G436" s="215" t="s">
        <v>332</v>
      </c>
      <c r="H436" s="208" t="s">
        <v>22</v>
      </c>
      <c r="I436" s="197"/>
      <c r="J436" s="197"/>
      <c r="K436" s="223">
        <v>3</v>
      </c>
      <c r="L436" s="198">
        <v>30</v>
      </c>
    </row>
    <row r="437" spans="1:12" s="200" customFormat="1" x14ac:dyDescent="0.3">
      <c r="A437" s="192">
        <v>425</v>
      </c>
      <c r="B437" s="192"/>
      <c r="C437" s="203" t="s">
        <v>796</v>
      </c>
      <c r="D437" s="205">
        <v>7</v>
      </c>
      <c r="E437" s="195" t="s">
        <v>247</v>
      </c>
      <c r="F437" s="207" t="s">
        <v>369</v>
      </c>
      <c r="G437" s="201" t="s">
        <v>332</v>
      </c>
      <c r="H437" s="201" t="s">
        <v>85</v>
      </c>
      <c r="I437" s="197"/>
      <c r="J437" s="197"/>
      <c r="K437" s="223">
        <v>4</v>
      </c>
      <c r="L437" s="198">
        <v>15</v>
      </c>
    </row>
    <row r="438" spans="1:12" s="200" customFormat="1" x14ac:dyDescent="0.3">
      <c r="A438" s="192">
        <v>426</v>
      </c>
      <c r="B438" s="192"/>
      <c r="C438" s="212" t="s">
        <v>797</v>
      </c>
      <c r="D438" s="229">
        <v>7</v>
      </c>
      <c r="E438" s="195" t="s">
        <v>247</v>
      </c>
      <c r="F438" s="204" t="s">
        <v>95</v>
      </c>
      <c r="G438" s="193" t="s">
        <v>258</v>
      </c>
      <c r="H438" s="204" t="s">
        <v>96</v>
      </c>
      <c r="I438" s="197"/>
      <c r="J438" s="197"/>
      <c r="K438" s="223">
        <v>5</v>
      </c>
      <c r="L438" s="198">
        <v>30</v>
      </c>
    </row>
    <row r="439" spans="1:12" s="200" customFormat="1" x14ac:dyDescent="0.3">
      <c r="A439" s="192">
        <v>427</v>
      </c>
      <c r="B439" s="192"/>
      <c r="C439" s="196" t="s">
        <v>798</v>
      </c>
      <c r="D439" s="205">
        <v>7</v>
      </c>
      <c r="E439" s="195" t="s">
        <v>247</v>
      </c>
      <c r="F439" s="207" t="s">
        <v>716</v>
      </c>
      <c r="G439" s="207" t="s">
        <v>325</v>
      </c>
      <c r="H439" s="207" t="s">
        <v>200</v>
      </c>
      <c r="I439" s="197"/>
      <c r="J439" s="197"/>
      <c r="K439" s="223">
        <v>6</v>
      </c>
      <c r="L439" s="198">
        <v>30</v>
      </c>
    </row>
    <row r="440" spans="1:12" s="200" customFormat="1" x14ac:dyDescent="0.3">
      <c r="A440" s="192">
        <v>428</v>
      </c>
      <c r="B440" s="192"/>
      <c r="C440" s="196" t="s">
        <v>799</v>
      </c>
      <c r="D440" s="229">
        <v>7</v>
      </c>
      <c r="E440" s="195" t="s">
        <v>247</v>
      </c>
      <c r="F440" s="207" t="s">
        <v>158</v>
      </c>
      <c r="G440" s="207" t="s">
        <v>258</v>
      </c>
      <c r="H440" s="207" t="s">
        <v>159</v>
      </c>
      <c r="I440" s="239"/>
      <c r="J440" s="239"/>
      <c r="K440" s="223">
        <v>7</v>
      </c>
      <c r="L440" s="198">
        <v>30</v>
      </c>
    </row>
    <row r="441" spans="1:12" s="200" customFormat="1" x14ac:dyDescent="0.3">
      <c r="A441" s="192">
        <v>429</v>
      </c>
      <c r="B441" s="192"/>
      <c r="C441" s="196" t="s">
        <v>800</v>
      </c>
      <c r="D441" s="205">
        <v>7</v>
      </c>
      <c r="E441" s="195" t="s">
        <v>247</v>
      </c>
      <c r="F441" s="207" t="s">
        <v>388</v>
      </c>
      <c r="G441" s="207" t="s">
        <v>25</v>
      </c>
      <c r="H441" s="207" t="s">
        <v>389</v>
      </c>
      <c r="I441" s="218"/>
      <c r="J441" s="197"/>
      <c r="K441" s="223">
        <v>8</v>
      </c>
      <c r="L441" s="198">
        <v>30</v>
      </c>
    </row>
    <row r="442" spans="1:12" s="200" customFormat="1" x14ac:dyDescent="0.3">
      <c r="A442" s="192">
        <v>430</v>
      </c>
      <c r="B442" s="192"/>
      <c r="C442" s="233" t="s">
        <v>801</v>
      </c>
      <c r="D442" s="229">
        <v>7</v>
      </c>
      <c r="E442" s="192" t="s">
        <v>247</v>
      </c>
      <c r="F442" s="215" t="s">
        <v>438</v>
      </c>
      <c r="G442" s="215" t="s">
        <v>332</v>
      </c>
      <c r="H442" s="208" t="s">
        <v>22</v>
      </c>
      <c r="I442" s="197"/>
      <c r="J442" s="197"/>
      <c r="K442" s="223">
        <v>10</v>
      </c>
      <c r="L442" s="198">
        <v>15</v>
      </c>
    </row>
    <row r="443" spans="1:12" s="200" customFormat="1" x14ac:dyDescent="0.3">
      <c r="A443" s="192">
        <v>431</v>
      </c>
      <c r="B443" s="192"/>
      <c r="C443" s="196" t="s">
        <v>802</v>
      </c>
      <c r="D443" s="205">
        <v>7</v>
      </c>
      <c r="E443" s="195" t="s">
        <v>247</v>
      </c>
      <c r="F443" s="207" t="s">
        <v>388</v>
      </c>
      <c r="G443" s="207" t="s">
        <v>25</v>
      </c>
      <c r="H443" s="207" t="s">
        <v>389</v>
      </c>
      <c r="I443" s="197"/>
      <c r="J443" s="197"/>
      <c r="K443" s="223">
        <v>11</v>
      </c>
      <c r="L443" s="198">
        <v>30</v>
      </c>
    </row>
    <row r="444" spans="1:12" s="200" customFormat="1" x14ac:dyDescent="0.3">
      <c r="A444" s="192">
        <v>432</v>
      </c>
      <c r="B444" s="192"/>
      <c r="C444" s="203" t="s">
        <v>803</v>
      </c>
      <c r="D444" s="229">
        <v>7</v>
      </c>
      <c r="E444" s="195" t="s">
        <v>247</v>
      </c>
      <c r="F444" s="207" t="s">
        <v>172</v>
      </c>
      <c r="G444" s="201" t="s">
        <v>25</v>
      </c>
      <c r="H444" s="201" t="s">
        <v>251</v>
      </c>
      <c r="I444" s="197"/>
      <c r="J444" s="197"/>
      <c r="K444" s="223">
        <v>12</v>
      </c>
      <c r="L444" s="198">
        <v>30</v>
      </c>
    </row>
    <row r="445" spans="1:12" s="200" customFormat="1" x14ac:dyDescent="0.3">
      <c r="A445" s="192">
        <v>433</v>
      </c>
      <c r="B445" s="192"/>
      <c r="C445" s="206" t="s">
        <v>804</v>
      </c>
      <c r="D445" s="205">
        <v>7</v>
      </c>
      <c r="E445" s="195" t="s">
        <v>247</v>
      </c>
      <c r="F445" s="193" t="s">
        <v>272</v>
      </c>
      <c r="G445" s="207" t="s">
        <v>25</v>
      </c>
      <c r="H445" s="193" t="s">
        <v>34</v>
      </c>
      <c r="I445" s="218"/>
      <c r="J445" s="197"/>
      <c r="K445" s="223">
        <v>13</v>
      </c>
      <c r="L445" s="198">
        <v>30</v>
      </c>
    </row>
    <row r="446" spans="1:12" s="200" customFormat="1" x14ac:dyDescent="0.3">
      <c r="A446" s="192">
        <v>434</v>
      </c>
      <c r="B446" s="192"/>
      <c r="C446" s="235" t="s">
        <v>805</v>
      </c>
      <c r="D446" s="229">
        <v>7</v>
      </c>
      <c r="E446" s="195" t="s">
        <v>247</v>
      </c>
      <c r="F446" s="236" t="s">
        <v>42</v>
      </c>
      <c r="G446" s="207" t="s">
        <v>25</v>
      </c>
      <c r="H446" s="236" t="s">
        <v>628</v>
      </c>
      <c r="I446" s="218"/>
      <c r="J446" s="197"/>
      <c r="K446" s="223">
        <v>14</v>
      </c>
      <c r="L446" s="198">
        <v>15</v>
      </c>
    </row>
    <row r="447" spans="1:12" s="200" customFormat="1" x14ac:dyDescent="0.3">
      <c r="A447" s="192">
        <v>435</v>
      </c>
      <c r="B447" s="192"/>
      <c r="C447" s="203" t="s">
        <v>806</v>
      </c>
      <c r="D447" s="205">
        <v>7</v>
      </c>
      <c r="E447" s="195" t="s">
        <v>247</v>
      </c>
      <c r="F447" s="207" t="s">
        <v>249</v>
      </c>
      <c r="G447" s="201" t="s">
        <v>48</v>
      </c>
      <c r="H447" s="201" t="s">
        <v>250</v>
      </c>
      <c r="I447" s="218"/>
      <c r="J447" s="197"/>
      <c r="K447" s="223">
        <v>15</v>
      </c>
      <c r="L447" s="198">
        <v>30</v>
      </c>
    </row>
    <row r="448" spans="1:12" s="200" customFormat="1" x14ac:dyDescent="0.3">
      <c r="A448" s="192">
        <v>436</v>
      </c>
      <c r="B448" s="192"/>
      <c r="C448" s="203" t="s">
        <v>807</v>
      </c>
      <c r="D448" s="229">
        <v>7</v>
      </c>
      <c r="E448" s="195" t="s">
        <v>247</v>
      </c>
      <c r="F448" s="207" t="s">
        <v>240</v>
      </c>
      <c r="G448" s="201" t="s">
        <v>241</v>
      </c>
      <c r="H448" s="201" t="s">
        <v>242</v>
      </c>
      <c r="I448" s="218"/>
      <c r="J448" s="197"/>
      <c r="K448" s="223">
        <v>16</v>
      </c>
      <c r="L448" s="198">
        <v>30</v>
      </c>
    </row>
    <row r="449" spans="1:12" s="200" customFormat="1" x14ac:dyDescent="0.3">
      <c r="A449" s="192">
        <v>437</v>
      </c>
      <c r="B449" s="192"/>
      <c r="C449" s="196" t="s">
        <v>808</v>
      </c>
      <c r="D449" s="205">
        <v>7</v>
      </c>
      <c r="E449" s="195" t="s">
        <v>247</v>
      </c>
      <c r="F449" s="207" t="s">
        <v>71</v>
      </c>
      <c r="G449" s="207" t="s">
        <v>312</v>
      </c>
      <c r="H449" s="207" t="s">
        <v>72</v>
      </c>
      <c r="I449" s="218"/>
      <c r="J449" s="197"/>
      <c r="K449" s="223">
        <v>17</v>
      </c>
      <c r="L449" s="198">
        <v>30</v>
      </c>
    </row>
    <row r="450" spans="1:12" s="200" customFormat="1" x14ac:dyDescent="0.3">
      <c r="A450" s="192">
        <v>438</v>
      </c>
      <c r="B450" s="192"/>
      <c r="C450" s="196" t="s">
        <v>809</v>
      </c>
      <c r="D450" s="229">
        <v>7</v>
      </c>
      <c r="E450" s="195" t="s">
        <v>247</v>
      </c>
      <c r="F450" s="207" t="s">
        <v>211</v>
      </c>
      <c r="G450" s="207" t="s">
        <v>312</v>
      </c>
      <c r="H450" s="207" t="s">
        <v>212</v>
      </c>
      <c r="I450" s="218"/>
      <c r="J450" s="197"/>
      <c r="K450" s="223">
        <v>18</v>
      </c>
      <c r="L450" s="198">
        <v>28</v>
      </c>
    </row>
    <row r="451" spans="1:12" s="200" customFormat="1" x14ac:dyDescent="0.3">
      <c r="A451" s="192">
        <v>439</v>
      </c>
      <c r="B451" s="192"/>
      <c r="C451" s="206" t="s">
        <v>810</v>
      </c>
      <c r="D451" s="205">
        <v>7</v>
      </c>
      <c r="E451" s="195" t="s">
        <v>247</v>
      </c>
      <c r="F451" s="193" t="s">
        <v>341</v>
      </c>
      <c r="G451" s="207" t="s">
        <v>335</v>
      </c>
      <c r="H451" s="193" t="s">
        <v>342</v>
      </c>
      <c r="I451" s="218"/>
      <c r="J451" s="197"/>
      <c r="K451" s="223">
        <v>20</v>
      </c>
      <c r="L451" s="198">
        <v>17</v>
      </c>
    </row>
    <row r="452" spans="1:12" s="200" customFormat="1" x14ac:dyDescent="0.3">
      <c r="A452" s="192">
        <v>440</v>
      </c>
      <c r="B452" s="192"/>
      <c r="C452" s="235" t="s">
        <v>811</v>
      </c>
      <c r="D452" s="229">
        <v>7</v>
      </c>
      <c r="E452" s="195" t="s">
        <v>247</v>
      </c>
      <c r="F452" s="236" t="s">
        <v>115</v>
      </c>
      <c r="G452" s="207" t="s">
        <v>258</v>
      </c>
      <c r="H452" s="236" t="s">
        <v>116</v>
      </c>
      <c r="I452" s="218"/>
      <c r="J452" s="197"/>
      <c r="K452" s="223">
        <v>21</v>
      </c>
      <c r="L452" s="198">
        <v>18</v>
      </c>
    </row>
    <row r="453" spans="1:12" s="200" customFormat="1" x14ac:dyDescent="0.3">
      <c r="A453" s="192">
        <v>441</v>
      </c>
      <c r="B453" s="192"/>
      <c r="C453" s="214" t="s">
        <v>812</v>
      </c>
      <c r="D453" s="205">
        <v>7</v>
      </c>
      <c r="E453" s="192" t="s">
        <v>247</v>
      </c>
      <c r="F453" s="213" t="s">
        <v>813</v>
      </c>
      <c r="G453" s="215" t="s">
        <v>325</v>
      </c>
      <c r="H453" s="213" t="s">
        <v>814</v>
      </c>
      <c r="I453" s="197"/>
      <c r="J453" s="197"/>
      <c r="K453" s="223">
        <v>4</v>
      </c>
      <c r="L453" s="198">
        <v>17</v>
      </c>
    </row>
    <row r="454" spans="1:12" s="200" customFormat="1" x14ac:dyDescent="0.3">
      <c r="A454" s="192">
        <v>442</v>
      </c>
      <c r="B454" s="192"/>
      <c r="C454" s="212" t="s">
        <v>815</v>
      </c>
      <c r="D454" s="229">
        <v>7</v>
      </c>
      <c r="E454" s="195" t="s">
        <v>247</v>
      </c>
      <c r="F454" s="212" t="s">
        <v>331</v>
      </c>
      <c r="G454" s="212" t="s">
        <v>332</v>
      </c>
      <c r="H454" s="212" t="s">
        <v>187</v>
      </c>
      <c r="I454" s="218"/>
      <c r="J454" s="197"/>
      <c r="K454" s="223">
        <v>10</v>
      </c>
      <c r="L454" s="198">
        <v>17</v>
      </c>
    </row>
    <row r="455" spans="1:12" s="200" customFormat="1" x14ac:dyDescent="0.3">
      <c r="A455" s="192">
        <v>443</v>
      </c>
      <c r="B455" s="192"/>
      <c r="C455" s="203" t="s">
        <v>816</v>
      </c>
      <c r="D455" s="205">
        <v>7</v>
      </c>
      <c r="E455" s="195" t="s">
        <v>247</v>
      </c>
      <c r="F455" s="196" t="s">
        <v>817</v>
      </c>
      <c r="G455" s="203" t="s">
        <v>132</v>
      </c>
      <c r="H455" s="203" t="s">
        <v>133</v>
      </c>
      <c r="I455" s="197"/>
      <c r="J455" s="197"/>
      <c r="K455" s="223">
        <v>14</v>
      </c>
      <c r="L455" s="198">
        <v>17</v>
      </c>
    </row>
    <row r="456" spans="1:12" s="200" customFormat="1" x14ac:dyDescent="0.3">
      <c r="A456" s="192">
        <v>444</v>
      </c>
      <c r="B456" s="192"/>
      <c r="C456" s="212" t="s">
        <v>818</v>
      </c>
      <c r="D456" s="229">
        <v>7</v>
      </c>
      <c r="E456" s="195" t="s">
        <v>247</v>
      </c>
      <c r="F456" s="212" t="s">
        <v>100</v>
      </c>
      <c r="G456" s="212" t="s">
        <v>258</v>
      </c>
      <c r="H456" s="212" t="s">
        <v>101</v>
      </c>
      <c r="I456" s="218"/>
      <c r="J456" s="197"/>
      <c r="K456" s="223">
        <v>18</v>
      </c>
      <c r="L456" s="198">
        <v>30</v>
      </c>
    </row>
    <row r="457" spans="1:12" s="200" customFormat="1" x14ac:dyDescent="0.3">
      <c r="A457" s="192">
        <v>445</v>
      </c>
      <c r="B457" s="192"/>
      <c r="C457" s="212" t="s">
        <v>819</v>
      </c>
      <c r="D457" s="205">
        <v>7</v>
      </c>
      <c r="E457" s="240" t="s">
        <v>247</v>
      </c>
      <c r="F457" s="212" t="s">
        <v>388</v>
      </c>
      <c r="G457" s="206" t="s">
        <v>25</v>
      </c>
      <c r="H457" s="212" t="s">
        <v>389</v>
      </c>
      <c r="I457" s="218"/>
      <c r="J457" s="197"/>
      <c r="K457" s="223">
        <v>20</v>
      </c>
      <c r="L457" s="198">
        <v>18</v>
      </c>
    </row>
    <row r="458" spans="1:12" s="200" customFormat="1" x14ac:dyDescent="0.3">
      <c r="A458" s="192">
        <v>446</v>
      </c>
      <c r="B458" s="192"/>
      <c r="C458" s="241" t="s">
        <v>820</v>
      </c>
      <c r="D458" s="242">
        <v>7</v>
      </c>
      <c r="E458" s="192" t="s">
        <v>247</v>
      </c>
      <c r="F458" s="243" t="s">
        <v>369</v>
      </c>
      <c r="G458" s="244" t="s">
        <v>332</v>
      </c>
      <c r="H458" s="244" t="s">
        <v>85</v>
      </c>
      <c r="I458" s="218"/>
      <c r="J458" s="197"/>
      <c r="K458" s="223">
        <v>21</v>
      </c>
      <c r="L458" s="198">
        <v>20</v>
      </c>
    </row>
    <row r="459" spans="1:12" s="200" customFormat="1" x14ac:dyDescent="0.3">
      <c r="A459" s="192">
        <v>447</v>
      </c>
      <c r="B459" s="192"/>
      <c r="C459" s="236" t="s">
        <v>821</v>
      </c>
      <c r="D459" s="245">
        <v>7</v>
      </c>
      <c r="E459" s="246" t="s">
        <v>247</v>
      </c>
      <c r="F459" s="235" t="s">
        <v>45</v>
      </c>
      <c r="G459" s="247" t="s">
        <v>25</v>
      </c>
      <c r="H459" s="235" t="s">
        <v>46</v>
      </c>
      <c r="I459" s="218"/>
      <c r="J459" s="197"/>
      <c r="K459" s="223">
        <v>4</v>
      </c>
      <c r="L459" s="198">
        <v>20</v>
      </c>
    </row>
    <row r="460" spans="1:12" s="200" customFormat="1" x14ac:dyDescent="0.3">
      <c r="A460" s="192">
        <v>448</v>
      </c>
      <c r="B460" s="192"/>
      <c r="C460" s="204" t="s">
        <v>822</v>
      </c>
      <c r="D460" s="242">
        <v>7</v>
      </c>
      <c r="E460" s="246" t="s">
        <v>247</v>
      </c>
      <c r="F460" s="212" t="s">
        <v>823</v>
      </c>
      <c r="G460" s="209" t="s">
        <v>325</v>
      </c>
      <c r="H460" s="212" t="s">
        <v>186</v>
      </c>
      <c r="I460" s="218"/>
      <c r="J460" s="197"/>
      <c r="K460" s="223">
        <v>10</v>
      </c>
      <c r="L460" s="198">
        <v>20</v>
      </c>
    </row>
    <row r="461" spans="1:12" s="200" customFormat="1" x14ac:dyDescent="0.3">
      <c r="A461" s="192">
        <v>449</v>
      </c>
      <c r="B461" s="192"/>
      <c r="C461" s="204" t="s">
        <v>824</v>
      </c>
      <c r="D461" s="245">
        <v>7</v>
      </c>
      <c r="E461" s="246" t="s">
        <v>247</v>
      </c>
      <c r="F461" s="212" t="s">
        <v>50</v>
      </c>
      <c r="G461" s="209" t="s">
        <v>51</v>
      </c>
      <c r="H461" s="212" t="s">
        <v>52</v>
      </c>
      <c r="I461" s="218"/>
      <c r="J461" s="197"/>
      <c r="K461" s="223">
        <v>14</v>
      </c>
      <c r="L461" s="198">
        <v>20</v>
      </c>
    </row>
    <row r="462" spans="1:12" s="200" customFormat="1" x14ac:dyDescent="0.3">
      <c r="A462" s="192">
        <v>450</v>
      </c>
      <c r="B462" s="192"/>
      <c r="C462" s="215" t="s">
        <v>825</v>
      </c>
      <c r="D462" s="242">
        <v>7</v>
      </c>
      <c r="E462" s="246" t="s">
        <v>247</v>
      </c>
      <c r="F462" s="209" t="s">
        <v>100</v>
      </c>
      <c r="G462" s="247" t="s">
        <v>258</v>
      </c>
      <c r="H462" s="209" t="s">
        <v>101</v>
      </c>
      <c r="I462" s="218"/>
      <c r="J462" s="197"/>
      <c r="K462" s="223">
        <v>18</v>
      </c>
      <c r="L462" s="198">
        <v>31</v>
      </c>
    </row>
    <row r="463" spans="1:12" s="200" customFormat="1" x14ac:dyDescent="0.3">
      <c r="A463" s="192">
        <v>451</v>
      </c>
      <c r="B463" s="192"/>
      <c r="C463" s="248" t="s">
        <v>826</v>
      </c>
      <c r="D463" s="245">
        <v>7</v>
      </c>
      <c r="E463" s="246" t="s">
        <v>247</v>
      </c>
      <c r="F463" s="209" t="s">
        <v>55</v>
      </c>
      <c r="G463" s="209" t="s">
        <v>25</v>
      </c>
      <c r="H463" s="209" t="s">
        <v>544</v>
      </c>
      <c r="I463" s="218"/>
      <c r="J463" s="197"/>
      <c r="K463" s="223">
        <v>20</v>
      </c>
      <c r="L463" s="198">
        <v>20</v>
      </c>
    </row>
    <row r="464" spans="1:12" s="200" customFormat="1" x14ac:dyDescent="0.3">
      <c r="A464" s="192">
        <v>452</v>
      </c>
      <c r="B464" s="192"/>
      <c r="C464" s="213" t="s">
        <v>827</v>
      </c>
      <c r="D464" s="242">
        <v>7</v>
      </c>
      <c r="E464" s="246" t="s">
        <v>247</v>
      </c>
      <c r="F464" s="214" t="s">
        <v>47</v>
      </c>
      <c r="G464" s="209" t="s">
        <v>48</v>
      </c>
      <c r="H464" s="214" t="s">
        <v>49</v>
      </c>
      <c r="I464" s="218"/>
      <c r="J464" s="197"/>
      <c r="K464" s="223">
        <v>21</v>
      </c>
      <c r="L464" s="198">
        <v>21</v>
      </c>
    </row>
    <row r="465" spans="1:14" s="200" customFormat="1" ht="17.25" thickBot="1" x14ac:dyDescent="0.35">
      <c r="A465" s="192">
        <v>453</v>
      </c>
      <c r="B465" s="192"/>
      <c r="C465" s="213" t="s">
        <v>828</v>
      </c>
      <c r="D465" s="245">
        <v>7</v>
      </c>
      <c r="E465" s="246" t="s">
        <v>247</v>
      </c>
      <c r="F465" s="214" t="s">
        <v>305</v>
      </c>
      <c r="G465" s="209" t="s">
        <v>297</v>
      </c>
      <c r="H465" s="214" t="s">
        <v>126</v>
      </c>
      <c r="I465" s="218"/>
      <c r="J465" s="197"/>
      <c r="K465" s="223">
        <v>4</v>
      </c>
      <c r="L465" s="198">
        <v>22</v>
      </c>
    </row>
    <row r="466" spans="1:14" s="200" customFormat="1" ht="18" thickTop="1" thickBot="1" x14ac:dyDescent="0.35">
      <c r="A466" s="192">
        <v>454</v>
      </c>
      <c r="B466" s="192"/>
      <c r="C466" s="249" t="s">
        <v>829</v>
      </c>
      <c r="D466" s="242">
        <v>7</v>
      </c>
      <c r="E466" s="246" t="s">
        <v>247</v>
      </c>
      <c r="F466" s="247" t="s">
        <v>87</v>
      </c>
      <c r="G466" s="250" t="s">
        <v>312</v>
      </c>
      <c r="H466" s="250" t="s">
        <v>232</v>
      </c>
      <c r="I466" s="218"/>
      <c r="J466" s="197"/>
      <c r="K466" s="223">
        <v>10</v>
      </c>
      <c r="L466" s="198">
        <v>22</v>
      </c>
      <c r="N466" s="251"/>
    </row>
    <row r="467" spans="1:14" s="200" customFormat="1" ht="17.25" thickTop="1" x14ac:dyDescent="0.3">
      <c r="A467" s="192">
        <v>455</v>
      </c>
      <c r="B467" s="192"/>
      <c r="C467" s="213" t="s">
        <v>830</v>
      </c>
      <c r="D467" s="245">
        <v>7</v>
      </c>
      <c r="E467" s="246" t="s">
        <v>247</v>
      </c>
      <c r="F467" s="214" t="s">
        <v>831</v>
      </c>
      <c r="G467" s="209" t="s">
        <v>325</v>
      </c>
      <c r="H467" s="214" t="s">
        <v>832</v>
      </c>
      <c r="I467" s="218"/>
      <c r="J467" s="197"/>
      <c r="K467" s="223">
        <v>14</v>
      </c>
      <c r="L467" s="198">
        <v>22</v>
      </c>
    </row>
    <row r="468" spans="1:14" s="200" customFormat="1" x14ac:dyDescent="0.3">
      <c r="A468" s="192">
        <v>456</v>
      </c>
      <c r="B468" s="192"/>
      <c r="C468" s="215" t="s">
        <v>833</v>
      </c>
      <c r="D468" s="242">
        <v>7</v>
      </c>
      <c r="E468" s="246" t="s">
        <v>247</v>
      </c>
      <c r="F468" s="252" t="s">
        <v>334</v>
      </c>
      <c r="G468" s="252" t="s">
        <v>335</v>
      </c>
      <c r="H468" s="209" t="s">
        <v>27</v>
      </c>
      <c r="I468" s="218"/>
      <c r="J468" s="197"/>
      <c r="K468" s="223">
        <v>18</v>
      </c>
      <c r="L468" s="198">
        <v>33</v>
      </c>
    </row>
    <row r="469" spans="1:14" s="200" customFormat="1" x14ac:dyDescent="0.3">
      <c r="A469" s="192">
        <v>457</v>
      </c>
      <c r="B469" s="192"/>
      <c r="C469" s="248" t="s">
        <v>834</v>
      </c>
      <c r="D469" s="245">
        <v>7</v>
      </c>
      <c r="E469" s="246" t="s">
        <v>247</v>
      </c>
      <c r="F469" s="252" t="s">
        <v>62</v>
      </c>
      <c r="G469" s="252" t="s">
        <v>25</v>
      </c>
      <c r="H469" s="252" t="s">
        <v>156</v>
      </c>
      <c r="I469" s="218"/>
      <c r="J469" s="197"/>
      <c r="K469" s="223">
        <v>21</v>
      </c>
      <c r="L469" s="198">
        <v>25</v>
      </c>
    </row>
    <row r="470" spans="1:14" s="200" customFormat="1" x14ac:dyDescent="0.3">
      <c r="A470" s="192">
        <v>458</v>
      </c>
      <c r="B470" s="192"/>
      <c r="C470" s="249" t="s">
        <v>835</v>
      </c>
      <c r="D470" s="242">
        <v>7</v>
      </c>
      <c r="E470" s="246" t="s">
        <v>247</v>
      </c>
      <c r="F470" s="247" t="s">
        <v>497</v>
      </c>
      <c r="G470" s="250" t="s">
        <v>25</v>
      </c>
      <c r="H470" s="250" t="s">
        <v>91</v>
      </c>
      <c r="I470" s="218"/>
      <c r="J470" s="197"/>
      <c r="K470" s="223">
        <v>4</v>
      </c>
      <c r="L470" s="198">
        <v>24</v>
      </c>
    </row>
    <row r="471" spans="1:14" s="200" customFormat="1" x14ac:dyDescent="0.3">
      <c r="A471" s="192">
        <v>459</v>
      </c>
      <c r="B471" s="192"/>
      <c r="C471" s="215" t="s">
        <v>836</v>
      </c>
      <c r="D471" s="245">
        <v>7</v>
      </c>
      <c r="E471" s="246" t="s">
        <v>247</v>
      </c>
      <c r="F471" s="209" t="s">
        <v>24</v>
      </c>
      <c r="G471" s="247" t="s">
        <v>25</v>
      </c>
      <c r="H471" s="209" t="s">
        <v>156</v>
      </c>
      <c r="I471" s="218"/>
      <c r="J471" s="197"/>
      <c r="K471" s="223">
        <v>10</v>
      </c>
      <c r="L471" s="198">
        <v>24</v>
      </c>
    </row>
    <row r="472" spans="1:14" s="200" customFormat="1" x14ac:dyDescent="0.3">
      <c r="A472" s="192">
        <v>460</v>
      </c>
      <c r="B472" s="192"/>
      <c r="C472" s="215" t="s">
        <v>837</v>
      </c>
      <c r="D472" s="242">
        <v>7</v>
      </c>
      <c r="E472" s="246" t="s">
        <v>247</v>
      </c>
      <c r="F472" s="209" t="s">
        <v>67</v>
      </c>
      <c r="G472" s="247" t="s">
        <v>48</v>
      </c>
      <c r="H472" s="209" t="s">
        <v>68</v>
      </c>
      <c r="I472" s="218"/>
      <c r="J472" s="197"/>
      <c r="K472" s="223">
        <v>14</v>
      </c>
      <c r="L472" s="198">
        <v>24</v>
      </c>
    </row>
    <row r="473" spans="1:14" s="200" customFormat="1" x14ac:dyDescent="0.3">
      <c r="A473" s="192">
        <v>461</v>
      </c>
      <c r="B473" s="192"/>
      <c r="C473" s="215" t="s">
        <v>838</v>
      </c>
      <c r="D473" s="245">
        <v>7</v>
      </c>
      <c r="E473" s="246" t="s">
        <v>247</v>
      </c>
      <c r="F473" s="209" t="s">
        <v>348</v>
      </c>
      <c r="G473" s="247" t="s">
        <v>297</v>
      </c>
      <c r="H473" s="209" t="s">
        <v>349</v>
      </c>
      <c r="I473" s="218"/>
      <c r="J473" s="197"/>
      <c r="K473" s="223">
        <v>4</v>
      </c>
      <c r="L473" s="198">
        <v>25</v>
      </c>
    </row>
    <row r="474" spans="1:14" s="200" customFormat="1" x14ac:dyDescent="0.3">
      <c r="A474" s="192">
        <v>462</v>
      </c>
      <c r="B474" s="192"/>
      <c r="C474" s="215" t="s">
        <v>839</v>
      </c>
      <c r="D474" s="242">
        <v>7</v>
      </c>
      <c r="E474" s="246" t="s">
        <v>247</v>
      </c>
      <c r="F474" s="209" t="s">
        <v>71</v>
      </c>
      <c r="G474" s="247" t="s">
        <v>312</v>
      </c>
      <c r="H474" s="209" t="s">
        <v>72</v>
      </c>
      <c r="I474" s="218"/>
      <c r="J474" s="197"/>
      <c r="K474" s="223">
        <v>10</v>
      </c>
      <c r="L474" s="198">
        <v>25</v>
      </c>
    </row>
    <row r="475" spans="1:14" s="200" customFormat="1" x14ac:dyDescent="0.3">
      <c r="A475" s="192">
        <v>463</v>
      </c>
      <c r="B475" s="192"/>
      <c r="C475" s="204" t="s">
        <v>840</v>
      </c>
      <c r="D475" s="245">
        <v>7</v>
      </c>
      <c r="E475" s="246" t="s">
        <v>247</v>
      </c>
      <c r="F475" s="212" t="s">
        <v>137</v>
      </c>
      <c r="G475" s="209" t="s">
        <v>344</v>
      </c>
      <c r="H475" s="212" t="s">
        <v>138</v>
      </c>
      <c r="I475" s="218"/>
      <c r="J475" s="197"/>
      <c r="K475" s="223">
        <v>14</v>
      </c>
      <c r="L475" s="198">
        <v>25</v>
      </c>
    </row>
    <row r="476" spans="1:14" s="200" customFormat="1" x14ac:dyDescent="0.3">
      <c r="A476" s="192">
        <v>464</v>
      </c>
      <c r="B476" s="192"/>
      <c r="C476" s="253" t="s">
        <v>841</v>
      </c>
      <c r="D476" s="242">
        <v>7</v>
      </c>
      <c r="E476" s="246" t="s">
        <v>247</v>
      </c>
      <c r="F476" s="247" t="s">
        <v>388</v>
      </c>
      <c r="G476" s="247" t="s">
        <v>25</v>
      </c>
      <c r="H476" s="247" t="s">
        <v>389</v>
      </c>
      <c r="I476" s="218"/>
      <c r="J476" s="197"/>
      <c r="K476" s="223">
        <v>4</v>
      </c>
      <c r="L476" s="198">
        <v>27</v>
      </c>
    </row>
    <row r="477" spans="1:14" s="200" customFormat="1" x14ac:dyDescent="0.3">
      <c r="A477" s="192">
        <v>465</v>
      </c>
      <c r="B477" s="192"/>
      <c r="C477" s="253" t="s">
        <v>842</v>
      </c>
      <c r="D477" s="245">
        <v>7</v>
      </c>
      <c r="E477" s="246" t="s">
        <v>247</v>
      </c>
      <c r="F477" s="247" t="s">
        <v>296</v>
      </c>
      <c r="G477" s="247" t="s">
        <v>297</v>
      </c>
      <c r="H477" s="209" t="s">
        <v>237</v>
      </c>
      <c r="I477" s="218"/>
      <c r="J477" s="197"/>
      <c r="K477" s="223">
        <v>10</v>
      </c>
      <c r="L477" s="198">
        <v>27</v>
      </c>
    </row>
    <row r="478" spans="1:14" s="200" customFormat="1" x14ac:dyDescent="0.3">
      <c r="A478" s="192">
        <v>466</v>
      </c>
      <c r="B478" s="192"/>
      <c r="C478" s="249" t="s">
        <v>843</v>
      </c>
      <c r="D478" s="242">
        <v>7</v>
      </c>
      <c r="E478" s="246" t="s">
        <v>247</v>
      </c>
      <c r="F478" s="254" t="s">
        <v>532</v>
      </c>
      <c r="G478" s="250" t="s">
        <v>297</v>
      </c>
      <c r="H478" s="250" t="s">
        <v>747</v>
      </c>
      <c r="I478" s="218"/>
      <c r="J478" s="197"/>
      <c r="K478" s="223">
        <v>14</v>
      </c>
      <c r="L478" s="198">
        <v>27</v>
      </c>
    </row>
    <row r="479" spans="1:14" s="200" customFormat="1" x14ac:dyDescent="0.3">
      <c r="A479" s="192">
        <v>467</v>
      </c>
      <c r="B479" s="192"/>
      <c r="C479" s="253" t="s">
        <v>844</v>
      </c>
      <c r="D479" s="245">
        <v>7</v>
      </c>
      <c r="E479" s="246" t="s">
        <v>247</v>
      </c>
      <c r="F479" s="247" t="s">
        <v>369</v>
      </c>
      <c r="G479" s="247" t="s">
        <v>332</v>
      </c>
      <c r="H479" s="247" t="s">
        <v>85</v>
      </c>
      <c r="I479" s="218"/>
      <c r="J479" s="197"/>
      <c r="K479" s="223">
        <v>4</v>
      </c>
      <c r="L479" s="198">
        <v>29</v>
      </c>
    </row>
    <row r="480" spans="1:14" s="200" customFormat="1" x14ac:dyDescent="0.3">
      <c r="A480" s="192">
        <v>468</v>
      </c>
      <c r="B480" s="192"/>
      <c r="C480" s="253" t="s">
        <v>845</v>
      </c>
      <c r="D480" s="242">
        <v>7</v>
      </c>
      <c r="E480" s="246" t="s">
        <v>247</v>
      </c>
      <c r="F480" s="247" t="s">
        <v>817</v>
      </c>
      <c r="G480" s="247" t="s">
        <v>132</v>
      </c>
      <c r="H480" s="247" t="s">
        <v>846</v>
      </c>
      <c r="I480" s="218"/>
      <c r="J480" s="197"/>
      <c r="K480" s="223">
        <v>10</v>
      </c>
      <c r="L480" s="198">
        <v>29</v>
      </c>
    </row>
    <row r="481" spans="1:12" s="200" customFormat="1" x14ac:dyDescent="0.3">
      <c r="A481" s="192">
        <v>469</v>
      </c>
      <c r="B481" s="192"/>
      <c r="C481" s="204" t="s">
        <v>847</v>
      </c>
      <c r="D481" s="245">
        <v>7</v>
      </c>
      <c r="E481" s="246" t="s">
        <v>247</v>
      </c>
      <c r="F481" s="212" t="s">
        <v>24</v>
      </c>
      <c r="G481" s="209" t="s">
        <v>25</v>
      </c>
      <c r="H481" s="212" t="s">
        <v>156</v>
      </c>
      <c r="I481" s="218"/>
      <c r="J481" s="197"/>
      <c r="K481" s="223">
        <v>14</v>
      </c>
      <c r="L481" s="198">
        <v>29</v>
      </c>
    </row>
    <row r="482" spans="1:12" s="200" customFormat="1" x14ac:dyDescent="0.3">
      <c r="A482" s="192">
        <v>470</v>
      </c>
      <c r="B482" s="192"/>
      <c r="C482" s="215" t="s">
        <v>848</v>
      </c>
      <c r="D482" s="242">
        <v>8</v>
      </c>
      <c r="E482" s="246" t="s">
        <v>247</v>
      </c>
      <c r="F482" s="209" t="s">
        <v>129</v>
      </c>
      <c r="G482" s="247" t="s">
        <v>258</v>
      </c>
      <c r="H482" s="209" t="s">
        <v>130</v>
      </c>
      <c r="I482" s="218"/>
      <c r="J482" s="197"/>
      <c r="K482" s="223">
        <v>1</v>
      </c>
      <c r="L482" s="198">
        <v>4</v>
      </c>
    </row>
    <row r="483" spans="1:12" s="200" customFormat="1" x14ac:dyDescent="0.3">
      <c r="A483" s="192">
        <v>471</v>
      </c>
      <c r="B483" s="192"/>
      <c r="C483" s="236" t="s">
        <v>849</v>
      </c>
      <c r="D483" s="245">
        <v>8</v>
      </c>
      <c r="E483" s="246" t="s">
        <v>247</v>
      </c>
      <c r="F483" s="235" t="s">
        <v>61</v>
      </c>
      <c r="G483" s="247" t="s">
        <v>25</v>
      </c>
      <c r="H483" s="235" t="s">
        <v>544</v>
      </c>
      <c r="I483" s="218"/>
      <c r="J483" s="197"/>
      <c r="K483" s="223">
        <v>2</v>
      </c>
      <c r="L483" s="198">
        <v>4</v>
      </c>
    </row>
    <row r="484" spans="1:12" s="200" customFormat="1" x14ac:dyDescent="0.3">
      <c r="A484" s="192">
        <v>472</v>
      </c>
      <c r="B484" s="192"/>
      <c r="C484" s="215" t="s">
        <v>84</v>
      </c>
      <c r="D484" s="242">
        <v>8</v>
      </c>
      <c r="E484" s="246" t="s">
        <v>247</v>
      </c>
      <c r="F484" s="209" t="s">
        <v>55</v>
      </c>
      <c r="G484" s="247" t="s">
        <v>25</v>
      </c>
      <c r="H484" s="209" t="s">
        <v>56</v>
      </c>
      <c r="I484" s="218"/>
      <c r="J484" s="197"/>
      <c r="K484" s="223">
        <v>3</v>
      </c>
      <c r="L484" s="198">
        <v>4</v>
      </c>
    </row>
    <row r="485" spans="1:12" s="200" customFormat="1" x14ac:dyDescent="0.3">
      <c r="A485" s="192">
        <v>473</v>
      </c>
      <c r="B485" s="192"/>
      <c r="C485" s="215" t="s">
        <v>121</v>
      </c>
      <c r="D485" s="245">
        <v>8</v>
      </c>
      <c r="E485" s="246" t="s">
        <v>247</v>
      </c>
      <c r="F485" s="209" t="s">
        <v>55</v>
      </c>
      <c r="G485" s="247" t="s">
        <v>25</v>
      </c>
      <c r="H485" s="209" t="s">
        <v>56</v>
      </c>
      <c r="I485" s="218"/>
      <c r="J485" s="197"/>
      <c r="K485" s="223">
        <v>4</v>
      </c>
      <c r="L485" s="198">
        <v>4</v>
      </c>
    </row>
    <row r="486" spans="1:12" s="200" customFormat="1" x14ac:dyDescent="0.3">
      <c r="A486" s="192">
        <v>474</v>
      </c>
      <c r="B486" s="192"/>
      <c r="C486" s="215" t="s">
        <v>69</v>
      </c>
      <c r="D486" s="242">
        <v>8</v>
      </c>
      <c r="E486" s="246" t="s">
        <v>247</v>
      </c>
      <c r="F486" s="209" t="s">
        <v>55</v>
      </c>
      <c r="G486" s="247" t="s">
        <v>25</v>
      </c>
      <c r="H486" s="209" t="s">
        <v>56</v>
      </c>
      <c r="I486" s="218"/>
      <c r="J486" s="197"/>
      <c r="K486" s="223">
        <v>5</v>
      </c>
      <c r="L486" s="198">
        <v>4</v>
      </c>
    </row>
    <row r="487" spans="1:12" s="200" customFormat="1" x14ac:dyDescent="0.3">
      <c r="A487" s="192">
        <v>475</v>
      </c>
      <c r="B487" s="192"/>
      <c r="C487" s="249" t="s">
        <v>850</v>
      </c>
      <c r="D487" s="245">
        <v>8</v>
      </c>
      <c r="E487" s="246" t="s">
        <v>247</v>
      </c>
      <c r="F487" s="247" t="s">
        <v>172</v>
      </c>
      <c r="G487" s="250" t="s">
        <v>25</v>
      </c>
      <c r="H487" s="250" t="s">
        <v>173</v>
      </c>
      <c r="I487" s="218"/>
      <c r="J487" s="197"/>
      <c r="K487" s="223">
        <v>6</v>
      </c>
      <c r="L487" s="198">
        <v>4</v>
      </c>
    </row>
    <row r="488" spans="1:12" s="200" customFormat="1" x14ac:dyDescent="0.3">
      <c r="A488" s="192">
        <v>476</v>
      </c>
      <c r="B488" s="192"/>
      <c r="C488" s="215" t="s">
        <v>205</v>
      </c>
      <c r="D488" s="242">
        <v>8</v>
      </c>
      <c r="E488" s="246" t="s">
        <v>247</v>
      </c>
      <c r="F488" s="209" t="s">
        <v>206</v>
      </c>
      <c r="G488" s="247" t="s">
        <v>25</v>
      </c>
      <c r="H488" s="209" t="s">
        <v>207</v>
      </c>
      <c r="I488" s="218"/>
      <c r="J488" s="197"/>
      <c r="K488" s="223">
        <v>7</v>
      </c>
      <c r="L488" s="198">
        <v>4</v>
      </c>
    </row>
    <row r="489" spans="1:12" s="200" customFormat="1" x14ac:dyDescent="0.3">
      <c r="A489" s="192">
        <v>477</v>
      </c>
      <c r="B489" s="192"/>
      <c r="C489" s="249" t="s">
        <v>851</v>
      </c>
      <c r="D489" s="245">
        <v>8</v>
      </c>
      <c r="E489" s="246" t="s">
        <v>247</v>
      </c>
      <c r="F489" s="247" t="s">
        <v>42</v>
      </c>
      <c r="G489" s="250" t="s">
        <v>25</v>
      </c>
      <c r="H489" s="250" t="s">
        <v>43</v>
      </c>
      <c r="I489" s="218"/>
      <c r="J489" s="197"/>
      <c r="K489" s="223">
        <v>8</v>
      </c>
      <c r="L489" s="198">
        <v>4</v>
      </c>
    </row>
    <row r="490" spans="1:12" s="200" customFormat="1" x14ac:dyDescent="0.3">
      <c r="A490" s="192">
        <v>478</v>
      </c>
      <c r="B490" s="192"/>
      <c r="C490" s="249" t="s">
        <v>114</v>
      </c>
      <c r="D490" s="242">
        <v>8</v>
      </c>
      <c r="E490" s="246" t="s">
        <v>247</v>
      </c>
      <c r="F490" s="247" t="s">
        <v>92</v>
      </c>
      <c r="G490" s="250" t="s">
        <v>25</v>
      </c>
      <c r="H490" s="250" t="s">
        <v>59</v>
      </c>
      <c r="I490" s="218"/>
      <c r="J490" s="197"/>
      <c r="K490" s="223">
        <v>9</v>
      </c>
      <c r="L490" s="198">
        <v>4</v>
      </c>
    </row>
    <row r="491" spans="1:12" s="200" customFormat="1" x14ac:dyDescent="0.3">
      <c r="A491" s="192">
        <v>479</v>
      </c>
      <c r="B491" s="192"/>
      <c r="C491" s="253" t="s">
        <v>852</v>
      </c>
      <c r="D491" s="245">
        <v>8</v>
      </c>
      <c r="E491" s="246" t="s">
        <v>247</v>
      </c>
      <c r="F491" s="247" t="s">
        <v>45</v>
      </c>
      <c r="G491" s="247" t="s">
        <v>25</v>
      </c>
      <c r="H491" s="247" t="s">
        <v>228</v>
      </c>
      <c r="I491" s="218"/>
      <c r="J491" s="197"/>
      <c r="K491" s="223">
        <v>10</v>
      </c>
      <c r="L491" s="198">
        <v>4</v>
      </c>
    </row>
    <row r="492" spans="1:12" s="200" customFormat="1" x14ac:dyDescent="0.3">
      <c r="A492" s="192">
        <v>480</v>
      </c>
      <c r="B492" s="192"/>
      <c r="C492" s="253" t="s">
        <v>44</v>
      </c>
      <c r="D492" s="242">
        <v>8</v>
      </c>
      <c r="E492" s="246" t="s">
        <v>247</v>
      </c>
      <c r="F492" s="247" t="s">
        <v>45</v>
      </c>
      <c r="G492" s="247" t="s">
        <v>25</v>
      </c>
      <c r="H492" s="247" t="s">
        <v>228</v>
      </c>
      <c r="I492" s="218"/>
      <c r="J492" s="197"/>
      <c r="K492" s="223">
        <v>11</v>
      </c>
      <c r="L492" s="198">
        <v>4</v>
      </c>
    </row>
    <row r="493" spans="1:12" s="200" customFormat="1" x14ac:dyDescent="0.3">
      <c r="A493" s="192">
        <v>481</v>
      </c>
      <c r="B493" s="192"/>
      <c r="C493" s="215" t="s">
        <v>77</v>
      </c>
      <c r="D493" s="245">
        <v>8</v>
      </c>
      <c r="E493" s="246" t="s">
        <v>247</v>
      </c>
      <c r="F493" s="209" t="s">
        <v>45</v>
      </c>
      <c r="G493" s="247" t="s">
        <v>25</v>
      </c>
      <c r="H493" s="247" t="s">
        <v>46</v>
      </c>
      <c r="I493" s="218"/>
      <c r="J493" s="197"/>
      <c r="K493" s="223">
        <v>12</v>
      </c>
      <c r="L493" s="198">
        <v>4</v>
      </c>
    </row>
    <row r="494" spans="1:12" s="200" customFormat="1" x14ac:dyDescent="0.3">
      <c r="A494" s="192">
        <v>482</v>
      </c>
      <c r="B494" s="192"/>
      <c r="C494" s="236" t="s">
        <v>90</v>
      </c>
      <c r="D494" s="242">
        <v>8</v>
      </c>
      <c r="E494" s="246" t="s">
        <v>247</v>
      </c>
      <c r="F494" s="235" t="s">
        <v>74</v>
      </c>
      <c r="G494" s="247" t="s">
        <v>48</v>
      </c>
      <c r="H494" s="235" t="s">
        <v>75</v>
      </c>
      <c r="I494" s="218"/>
      <c r="J494" s="197"/>
      <c r="K494" s="223">
        <v>13</v>
      </c>
      <c r="L494" s="198">
        <v>4</v>
      </c>
    </row>
    <row r="495" spans="1:12" s="200" customFormat="1" x14ac:dyDescent="0.3">
      <c r="A495" s="192">
        <v>483</v>
      </c>
      <c r="B495" s="192"/>
      <c r="C495" s="253" t="s">
        <v>73</v>
      </c>
      <c r="D495" s="245">
        <v>8</v>
      </c>
      <c r="E495" s="246" t="s">
        <v>247</v>
      </c>
      <c r="F495" s="247" t="s">
        <v>74</v>
      </c>
      <c r="G495" s="247" t="s">
        <v>48</v>
      </c>
      <c r="H495" s="247" t="s">
        <v>75</v>
      </c>
      <c r="I495" s="218"/>
      <c r="J495" s="197"/>
      <c r="K495" s="223">
        <v>14</v>
      </c>
      <c r="L495" s="198">
        <v>4</v>
      </c>
    </row>
    <row r="496" spans="1:12" s="200" customFormat="1" x14ac:dyDescent="0.3">
      <c r="A496" s="192">
        <v>484</v>
      </c>
      <c r="B496" s="192"/>
      <c r="C496" s="253" t="s">
        <v>66</v>
      </c>
      <c r="D496" s="242">
        <v>8</v>
      </c>
      <c r="E496" s="246" t="s">
        <v>247</v>
      </c>
      <c r="F496" s="247" t="s">
        <v>67</v>
      </c>
      <c r="G496" s="247" t="s">
        <v>48</v>
      </c>
      <c r="H496" s="247" t="s">
        <v>68</v>
      </c>
      <c r="I496" s="218"/>
      <c r="J496" s="197"/>
      <c r="K496" s="223">
        <v>15</v>
      </c>
      <c r="L496" s="198">
        <v>4</v>
      </c>
    </row>
    <row r="497" spans="1:12" s="200" customFormat="1" x14ac:dyDescent="0.3">
      <c r="A497" s="192">
        <v>485</v>
      </c>
      <c r="B497" s="192"/>
      <c r="C497" s="253" t="s">
        <v>853</v>
      </c>
      <c r="D497" s="245">
        <v>8</v>
      </c>
      <c r="E497" s="246" t="s">
        <v>247</v>
      </c>
      <c r="F497" s="209" t="s">
        <v>71</v>
      </c>
      <c r="G497" s="209" t="s">
        <v>312</v>
      </c>
      <c r="H497" s="209" t="s">
        <v>72</v>
      </c>
      <c r="I497" s="218"/>
      <c r="J497" s="197"/>
      <c r="K497" s="223">
        <v>16</v>
      </c>
      <c r="L497" s="198">
        <v>4</v>
      </c>
    </row>
    <row r="498" spans="1:12" s="200" customFormat="1" x14ac:dyDescent="0.3">
      <c r="A498" s="192">
        <v>486</v>
      </c>
      <c r="B498" s="192"/>
      <c r="C498" s="215" t="s">
        <v>854</v>
      </c>
      <c r="D498" s="242">
        <v>8</v>
      </c>
      <c r="E498" s="246" t="s">
        <v>247</v>
      </c>
      <c r="F498" s="209" t="s">
        <v>32</v>
      </c>
      <c r="G498" s="247" t="s">
        <v>312</v>
      </c>
      <c r="H498" s="209" t="s">
        <v>422</v>
      </c>
      <c r="I498" s="197"/>
      <c r="J498" s="197"/>
      <c r="K498" s="223">
        <v>17</v>
      </c>
      <c r="L498" s="198">
        <v>4</v>
      </c>
    </row>
    <row r="499" spans="1:12" s="200" customFormat="1" x14ac:dyDescent="0.3">
      <c r="A499" s="192">
        <v>487</v>
      </c>
      <c r="B499" s="192"/>
      <c r="C499" s="215" t="s">
        <v>855</v>
      </c>
      <c r="D499" s="245">
        <v>8</v>
      </c>
      <c r="E499" s="246" t="s">
        <v>247</v>
      </c>
      <c r="F499" s="209" t="s">
        <v>424</v>
      </c>
      <c r="G499" s="247" t="s">
        <v>312</v>
      </c>
      <c r="H499" s="209" t="s">
        <v>36</v>
      </c>
      <c r="I499" s="218"/>
      <c r="J499" s="197"/>
      <c r="K499" s="223">
        <v>18</v>
      </c>
      <c r="L499" s="198">
        <v>4</v>
      </c>
    </row>
    <row r="500" spans="1:12" s="200" customFormat="1" x14ac:dyDescent="0.3">
      <c r="A500" s="192">
        <v>488</v>
      </c>
      <c r="B500" s="192"/>
      <c r="C500" s="215" t="s">
        <v>856</v>
      </c>
      <c r="D500" s="242">
        <v>8</v>
      </c>
      <c r="E500" s="246" t="s">
        <v>247</v>
      </c>
      <c r="F500" s="209" t="s">
        <v>424</v>
      </c>
      <c r="G500" s="247" t="s">
        <v>312</v>
      </c>
      <c r="H500" s="209" t="s">
        <v>36</v>
      </c>
      <c r="I500" s="197"/>
      <c r="J500" s="197"/>
      <c r="K500" s="223">
        <v>19</v>
      </c>
      <c r="L500" s="198">
        <v>4</v>
      </c>
    </row>
    <row r="501" spans="1:12" s="200" customFormat="1" x14ac:dyDescent="0.3">
      <c r="A501" s="192">
        <v>489</v>
      </c>
      <c r="B501" s="192"/>
      <c r="C501" s="236" t="s">
        <v>88</v>
      </c>
      <c r="D501" s="245">
        <v>8</v>
      </c>
      <c r="E501" s="246" t="s">
        <v>247</v>
      </c>
      <c r="F501" s="235" t="s">
        <v>540</v>
      </c>
      <c r="G501" s="247" t="s">
        <v>325</v>
      </c>
      <c r="H501" s="235" t="s">
        <v>857</v>
      </c>
      <c r="I501" s="197"/>
      <c r="J501" s="197"/>
      <c r="K501" s="223">
        <v>21</v>
      </c>
      <c r="L501" s="198">
        <v>5</v>
      </c>
    </row>
    <row r="502" spans="1:12" s="200" customFormat="1" x14ac:dyDescent="0.3">
      <c r="A502" s="192">
        <v>490</v>
      </c>
      <c r="B502" s="192"/>
      <c r="C502" s="208" t="s">
        <v>858</v>
      </c>
      <c r="D502" s="242">
        <v>8</v>
      </c>
      <c r="E502" s="246" t="s">
        <v>247</v>
      </c>
      <c r="F502" s="209" t="s">
        <v>942</v>
      </c>
      <c r="G502" s="209" t="s">
        <v>332</v>
      </c>
      <c r="H502" s="233" t="s">
        <v>85</v>
      </c>
      <c r="I502" s="218"/>
      <c r="J502" s="197"/>
      <c r="K502" s="223">
        <v>1</v>
      </c>
      <c r="L502" s="198">
        <v>7</v>
      </c>
    </row>
    <row r="503" spans="1:12" s="200" customFormat="1" x14ac:dyDescent="0.3">
      <c r="A503" s="192">
        <v>491</v>
      </c>
      <c r="B503" s="192"/>
      <c r="C503" s="213" t="s">
        <v>131</v>
      </c>
      <c r="D503" s="245">
        <v>8</v>
      </c>
      <c r="E503" s="246" t="s">
        <v>247</v>
      </c>
      <c r="F503" s="214" t="s">
        <v>817</v>
      </c>
      <c r="G503" s="209" t="s">
        <v>132</v>
      </c>
      <c r="H503" s="214" t="s">
        <v>133</v>
      </c>
      <c r="I503" s="255"/>
      <c r="J503" s="256"/>
      <c r="K503" s="223">
        <v>2</v>
      </c>
      <c r="L503" s="198">
        <v>7</v>
      </c>
    </row>
    <row r="504" spans="1:12" s="200" customFormat="1" x14ac:dyDescent="0.3">
      <c r="A504" s="192">
        <v>492</v>
      </c>
      <c r="B504" s="192"/>
      <c r="C504" s="249" t="s">
        <v>28</v>
      </c>
      <c r="D504" s="242">
        <v>8</v>
      </c>
      <c r="E504" s="246" t="s">
        <v>247</v>
      </c>
      <c r="F504" s="247" t="s">
        <v>339</v>
      </c>
      <c r="G504" s="250" t="s">
        <v>335</v>
      </c>
      <c r="H504" s="250" t="s">
        <v>29</v>
      </c>
      <c r="I504" s="257"/>
      <c r="J504" s="257"/>
      <c r="K504" s="223">
        <v>3</v>
      </c>
      <c r="L504" s="198">
        <v>7</v>
      </c>
    </row>
    <row r="505" spans="1:12" s="200" customFormat="1" x14ac:dyDescent="0.3">
      <c r="A505" s="192">
        <v>493</v>
      </c>
      <c r="B505" s="192"/>
      <c r="C505" s="215" t="s">
        <v>139</v>
      </c>
      <c r="D505" s="245">
        <v>8</v>
      </c>
      <c r="E505" s="246" t="s">
        <v>247</v>
      </c>
      <c r="F505" s="209" t="s">
        <v>339</v>
      </c>
      <c r="G505" s="247" t="s">
        <v>335</v>
      </c>
      <c r="H505" s="209" t="s">
        <v>29</v>
      </c>
      <c r="I505" s="257"/>
      <c r="J505" s="257"/>
      <c r="K505" s="223">
        <v>4</v>
      </c>
      <c r="L505" s="198">
        <v>7</v>
      </c>
    </row>
    <row r="506" spans="1:12" s="200" customFormat="1" x14ac:dyDescent="0.3">
      <c r="A506" s="192">
        <v>494</v>
      </c>
      <c r="B506" s="192"/>
      <c r="C506" s="215" t="s">
        <v>859</v>
      </c>
      <c r="D506" s="242">
        <v>8</v>
      </c>
      <c r="E506" s="246" t="s">
        <v>247</v>
      </c>
      <c r="F506" s="247" t="s">
        <v>943</v>
      </c>
      <c r="G506" s="247" t="s">
        <v>344</v>
      </c>
      <c r="H506" s="209" t="s">
        <v>197</v>
      </c>
      <c r="I506" s="258"/>
      <c r="J506" s="256"/>
      <c r="K506" s="223">
        <v>5</v>
      </c>
      <c r="L506" s="198">
        <v>7</v>
      </c>
    </row>
    <row r="507" spans="1:12" s="200" customFormat="1" x14ac:dyDescent="0.3">
      <c r="A507" s="192">
        <v>495</v>
      </c>
      <c r="B507" s="192"/>
      <c r="C507" s="253" t="s">
        <v>37</v>
      </c>
      <c r="D507" s="245">
        <v>8</v>
      </c>
      <c r="E507" s="246" t="s">
        <v>209</v>
      </c>
      <c r="F507" s="247" t="s">
        <v>256</v>
      </c>
      <c r="G507" s="247" t="s">
        <v>21</v>
      </c>
      <c r="H507" s="209" t="s">
        <v>210</v>
      </c>
      <c r="I507" s="198"/>
      <c r="J507" s="198"/>
      <c r="K507" s="223">
        <v>6</v>
      </c>
      <c r="L507" s="198">
        <v>7</v>
      </c>
    </row>
    <row r="508" spans="1:12" s="200" customFormat="1" x14ac:dyDescent="0.3">
      <c r="A508" s="192">
        <v>496</v>
      </c>
      <c r="B508" s="192"/>
      <c r="C508" s="215" t="s">
        <v>94</v>
      </c>
      <c r="D508" s="242">
        <v>8</v>
      </c>
      <c r="E508" s="246" t="s">
        <v>209</v>
      </c>
      <c r="F508" s="247" t="s">
        <v>256</v>
      </c>
      <c r="G508" s="247" t="s">
        <v>21</v>
      </c>
      <c r="H508" s="209" t="s">
        <v>210</v>
      </c>
      <c r="I508" s="198"/>
      <c r="J508" s="198"/>
      <c r="K508" s="223">
        <v>7</v>
      </c>
      <c r="L508" s="198">
        <v>7</v>
      </c>
    </row>
    <row r="509" spans="1:12" s="200" customFormat="1" x14ac:dyDescent="0.3">
      <c r="A509" s="192">
        <v>497</v>
      </c>
      <c r="B509" s="192"/>
      <c r="C509" s="249" t="s">
        <v>70</v>
      </c>
      <c r="D509" s="245">
        <v>8</v>
      </c>
      <c r="E509" s="246" t="s">
        <v>209</v>
      </c>
      <c r="F509" s="247" t="s">
        <v>256</v>
      </c>
      <c r="G509" s="250" t="s">
        <v>21</v>
      </c>
      <c r="H509" s="250" t="s">
        <v>210</v>
      </c>
      <c r="I509" s="198"/>
      <c r="J509" s="198"/>
      <c r="K509" s="223">
        <v>8</v>
      </c>
      <c r="L509" s="198">
        <v>7</v>
      </c>
    </row>
    <row r="510" spans="1:12" s="200" customFormat="1" x14ac:dyDescent="0.3">
      <c r="A510" s="192">
        <v>498</v>
      </c>
      <c r="B510" s="192"/>
      <c r="C510" s="249" t="s">
        <v>860</v>
      </c>
      <c r="D510" s="242">
        <v>8</v>
      </c>
      <c r="E510" s="246" t="s">
        <v>209</v>
      </c>
      <c r="F510" s="247" t="s">
        <v>256</v>
      </c>
      <c r="G510" s="250" t="s">
        <v>21</v>
      </c>
      <c r="H510" s="250" t="s">
        <v>210</v>
      </c>
      <c r="I510" s="198"/>
      <c r="J510" s="198"/>
      <c r="K510" s="223">
        <v>9</v>
      </c>
      <c r="L510" s="198">
        <v>7</v>
      </c>
    </row>
    <row r="511" spans="1:12" s="200" customFormat="1" x14ac:dyDescent="0.3">
      <c r="A511" s="192">
        <v>499</v>
      </c>
      <c r="B511" s="192"/>
      <c r="C511" s="248" t="s">
        <v>171</v>
      </c>
      <c r="D511" s="245">
        <v>8</v>
      </c>
      <c r="E511" s="246" t="s">
        <v>209</v>
      </c>
      <c r="F511" s="252" t="s">
        <v>256</v>
      </c>
      <c r="G511" s="209" t="s">
        <v>21</v>
      </c>
      <c r="H511" s="252" t="s">
        <v>210</v>
      </c>
      <c r="I511" s="198"/>
      <c r="J511" s="198"/>
      <c r="K511" s="223">
        <v>10</v>
      </c>
      <c r="L511" s="198">
        <v>7</v>
      </c>
    </row>
    <row r="512" spans="1:12" s="200" customFormat="1" x14ac:dyDescent="0.3">
      <c r="A512" s="192">
        <v>500</v>
      </c>
      <c r="B512" s="192"/>
      <c r="C512" s="248" t="s">
        <v>861</v>
      </c>
      <c r="D512" s="242">
        <v>8</v>
      </c>
      <c r="E512" s="246" t="s">
        <v>209</v>
      </c>
      <c r="F512" s="252" t="s">
        <v>256</v>
      </c>
      <c r="G512" s="209" t="s">
        <v>21</v>
      </c>
      <c r="H512" s="209" t="s">
        <v>210</v>
      </c>
      <c r="I512" s="198"/>
      <c r="J512" s="198"/>
      <c r="K512" s="223">
        <v>11</v>
      </c>
      <c r="L512" s="198">
        <v>7</v>
      </c>
    </row>
    <row r="513" spans="1:12" s="200" customFormat="1" x14ac:dyDescent="0.3">
      <c r="A513" s="192">
        <v>501</v>
      </c>
      <c r="B513" s="192"/>
      <c r="C513" s="248" t="s">
        <v>862</v>
      </c>
      <c r="D513" s="245">
        <v>8</v>
      </c>
      <c r="E513" s="246" t="s">
        <v>209</v>
      </c>
      <c r="F513" s="209" t="s">
        <v>256</v>
      </c>
      <c r="G513" s="209" t="s">
        <v>21</v>
      </c>
      <c r="H513" s="209" t="s">
        <v>210</v>
      </c>
      <c r="I513" s="198"/>
      <c r="J513" s="198"/>
      <c r="K513" s="223">
        <v>12</v>
      </c>
      <c r="L513" s="198">
        <v>7</v>
      </c>
    </row>
    <row r="514" spans="1:12" s="200" customFormat="1" x14ac:dyDescent="0.3">
      <c r="A514" s="192">
        <v>502</v>
      </c>
      <c r="B514" s="192"/>
      <c r="C514" s="248" t="s">
        <v>119</v>
      </c>
      <c r="D514" s="242">
        <v>8</v>
      </c>
      <c r="E514" s="246" t="s">
        <v>209</v>
      </c>
      <c r="F514" s="252" t="s">
        <v>256</v>
      </c>
      <c r="G514" s="209" t="s">
        <v>21</v>
      </c>
      <c r="H514" s="252" t="s">
        <v>210</v>
      </c>
      <c r="I514" s="198"/>
      <c r="J514" s="198"/>
      <c r="K514" s="223">
        <v>13</v>
      </c>
      <c r="L514" s="198">
        <v>7</v>
      </c>
    </row>
    <row r="515" spans="1:12" s="200" customFormat="1" x14ac:dyDescent="0.3">
      <c r="A515" s="192">
        <v>503</v>
      </c>
      <c r="B515" s="192"/>
      <c r="C515" s="248" t="s">
        <v>863</v>
      </c>
      <c r="D515" s="245">
        <v>8</v>
      </c>
      <c r="E515" s="246" t="s">
        <v>209</v>
      </c>
      <c r="F515" s="252" t="s">
        <v>256</v>
      </c>
      <c r="G515" s="209" t="s">
        <v>21</v>
      </c>
      <c r="H515" s="252" t="s">
        <v>210</v>
      </c>
      <c r="I515" s="198"/>
      <c r="J515" s="198"/>
      <c r="K515" s="223">
        <v>14</v>
      </c>
      <c r="L515" s="198">
        <v>7</v>
      </c>
    </row>
    <row r="516" spans="1:12" s="200" customFormat="1" x14ac:dyDescent="0.3">
      <c r="A516" s="192">
        <v>504</v>
      </c>
      <c r="B516" s="192"/>
      <c r="C516" s="215" t="s">
        <v>57</v>
      </c>
      <c r="D516" s="242">
        <v>8</v>
      </c>
      <c r="E516" s="246" t="s">
        <v>209</v>
      </c>
      <c r="F516" s="209" t="s">
        <v>256</v>
      </c>
      <c r="G516" s="247" t="s">
        <v>21</v>
      </c>
      <c r="H516" s="209" t="s">
        <v>210</v>
      </c>
      <c r="I516" s="198"/>
      <c r="J516" s="198"/>
      <c r="K516" s="223">
        <v>15</v>
      </c>
      <c r="L516" s="198">
        <v>7</v>
      </c>
    </row>
    <row r="517" spans="1:12" s="200" customFormat="1" x14ac:dyDescent="0.3">
      <c r="A517" s="192">
        <v>505</v>
      </c>
      <c r="B517" s="192"/>
      <c r="C517" s="215" t="s">
        <v>864</v>
      </c>
      <c r="D517" s="245">
        <v>8</v>
      </c>
      <c r="E517" s="246" t="s">
        <v>209</v>
      </c>
      <c r="F517" s="247" t="s">
        <v>256</v>
      </c>
      <c r="G517" s="247" t="s">
        <v>21</v>
      </c>
      <c r="H517" s="247" t="s">
        <v>210</v>
      </c>
      <c r="I517" s="198"/>
      <c r="J517" s="198"/>
      <c r="K517" s="223">
        <v>16</v>
      </c>
      <c r="L517" s="198">
        <v>7</v>
      </c>
    </row>
    <row r="518" spans="1:12" s="200" customFormat="1" x14ac:dyDescent="0.3">
      <c r="A518" s="192">
        <v>506</v>
      </c>
      <c r="B518" s="192"/>
      <c r="C518" s="215" t="s">
        <v>33</v>
      </c>
      <c r="D518" s="242">
        <v>8</v>
      </c>
      <c r="E518" s="246" t="s">
        <v>209</v>
      </c>
      <c r="F518" s="247" t="s">
        <v>256</v>
      </c>
      <c r="G518" s="247" t="s">
        <v>21</v>
      </c>
      <c r="H518" s="247" t="s">
        <v>210</v>
      </c>
      <c r="I518" s="198"/>
      <c r="J518" s="198"/>
      <c r="K518" s="223">
        <v>17</v>
      </c>
      <c r="L518" s="198">
        <v>7</v>
      </c>
    </row>
    <row r="519" spans="1:12" s="200" customFormat="1" x14ac:dyDescent="0.3">
      <c r="A519" s="192">
        <v>507</v>
      </c>
      <c r="B519" s="192"/>
      <c r="C519" s="215" t="s">
        <v>865</v>
      </c>
      <c r="D519" s="245">
        <v>8</v>
      </c>
      <c r="E519" s="246" t="s">
        <v>247</v>
      </c>
      <c r="F519" s="209" t="s">
        <v>100</v>
      </c>
      <c r="G519" s="247" t="s">
        <v>258</v>
      </c>
      <c r="H519" s="209" t="s">
        <v>101</v>
      </c>
      <c r="I519" s="198"/>
      <c r="J519" s="198"/>
      <c r="K519" s="223">
        <v>18</v>
      </c>
      <c r="L519" s="198">
        <v>7</v>
      </c>
    </row>
    <row r="520" spans="1:12" s="200" customFormat="1" x14ac:dyDescent="0.3">
      <c r="A520" s="192">
        <v>508</v>
      </c>
      <c r="B520" s="192"/>
      <c r="C520" s="215" t="s">
        <v>201</v>
      </c>
      <c r="D520" s="242">
        <v>8</v>
      </c>
      <c r="E520" s="246" t="s">
        <v>247</v>
      </c>
      <c r="F520" s="209" t="s">
        <v>129</v>
      </c>
      <c r="G520" s="247" t="s">
        <v>258</v>
      </c>
      <c r="H520" s="209" t="s">
        <v>130</v>
      </c>
      <c r="I520" s="198"/>
      <c r="J520" s="198"/>
      <c r="K520" s="223">
        <v>19</v>
      </c>
      <c r="L520" s="198">
        <v>8</v>
      </c>
    </row>
    <row r="521" spans="1:12" s="200" customFormat="1" x14ac:dyDescent="0.3">
      <c r="A521" s="192">
        <v>509</v>
      </c>
      <c r="B521" s="192"/>
      <c r="C521" s="215" t="s">
        <v>866</v>
      </c>
      <c r="D521" s="245">
        <v>8</v>
      </c>
      <c r="E521" s="246" t="s">
        <v>247</v>
      </c>
      <c r="F521" s="209" t="s">
        <v>100</v>
      </c>
      <c r="G521" s="247" t="s">
        <v>258</v>
      </c>
      <c r="H521" s="209" t="s">
        <v>101</v>
      </c>
      <c r="I521" s="198"/>
      <c r="J521" s="198"/>
      <c r="K521" s="223">
        <v>21</v>
      </c>
      <c r="L521" s="198">
        <v>23</v>
      </c>
    </row>
    <row r="522" spans="1:12" s="200" customFormat="1" x14ac:dyDescent="0.3">
      <c r="A522" s="192">
        <v>510</v>
      </c>
      <c r="B522" s="192"/>
      <c r="C522" s="215" t="s">
        <v>117</v>
      </c>
      <c r="D522" s="242">
        <v>8</v>
      </c>
      <c r="E522" s="246" t="s">
        <v>247</v>
      </c>
      <c r="F522" s="209" t="s">
        <v>74</v>
      </c>
      <c r="G522" s="247" t="s">
        <v>48</v>
      </c>
      <c r="H522" s="209" t="s">
        <v>75</v>
      </c>
      <c r="I522" s="198"/>
      <c r="J522" s="198"/>
      <c r="K522" s="223">
        <v>1</v>
      </c>
      <c r="L522" s="198">
        <v>11</v>
      </c>
    </row>
    <row r="523" spans="1:12" s="200" customFormat="1" x14ac:dyDescent="0.3">
      <c r="A523" s="192">
        <v>511</v>
      </c>
      <c r="B523" s="192"/>
      <c r="C523" s="215" t="s">
        <v>184</v>
      </c>
      <c r="D523" s="245">
        <v>8</v>
      </c>
      <c r="E523" s="246" t="s">
        <v>247</v>
      </c>
      <c r="F523" s="209" t="s">
        <v>149</v>
      </c>
      <c r="G523" s="247" t="s">
        <v>48</v>
      </c>
      <c r="H523" s="209" t="s">
        <v>150</v>
      </c>
      <c r="I523" s="198"/>
      <c r="J523" s="198"/>
      <c r="K523" s="223">
        <v>2</v>
      </c>
      <c r="L523" s="198">
        <v>11</v>
      </c>
    </row>
    <row r="524" spans="1:12" s="200" customFormat="1" x14ac:dyDescent="0.3">
      <c r="A524" s="192">
        <v>512</v>
      </c>
      <c r="B524" s="192"/>
      <c r="C524" s="215" t="s">
        <v>89</v>
      </c>
      <c r="D524" s="242">
        <v>8</v>
      </c>
      <c r="E524" s="246" t="s">
        <v>247</v>
      </c>
      <c r="F524" s="209" t="s">
        <v>540</v>
      </c>
      <c r="G524" s="247" t="s">
        <v>325</v>
      </c>
      <c r="H524" s="209" t="s">
        <v>857</v>
      </c>
      <c r="I524" s="198"/>
      <c r="J524" s="198"/>
      <c r="K524" s="223">
        <v>3</v>
      </c>
      <c r="L524" s="198">
        <v>11</v>
      </c>
    </row>
    <row r="525" spans="1:12" s="200" customFormat="1" x14ac:dyDescent="0.3">
      <c r="A525" s="192">
        <v>513</v>
      </c>
      <c r="B525" s="192"/>
      <c r="C525" s="215" t="s">
        <v>20</v>
      </c>
      <c r="D525" s="245">
        <v>8</v>
      </c>
      <c r="E525" s="246" t="s">
        <v>247</v>
      </c>
      <c r="F525" s="209" t="s">
        <v>438</v>
      </c>
      <c r="G525" s="247" t="s">
        <v>332</v>
      </c>
      <c r="H525" s="209" t="s">
        <v>236</v>
      </c>
      <c r="I525" s="198"/>
      <c r="J525" s="198"/>
      <c r="K525" s="223">
        <v>4</v>
      </c>
      <c r="L525" s="198">
        <v>11</v>
      </c>
    </row>
    <row r="526" spans="1:12" s="200" customFormat="1" x14ac:dyDescent="0.3">
      <c r="A526" s="192">
        <v>514</v>
      </c>
      <c r="B526" s="192"/>
      <c r="C526" s="215" t="s">
        <v>867</v>
      </c>
      <c r="D526" s="242">
        <v>8</v>
      </c>
      <c r="E526" s="246" t="s">
        <v>209</v>
      </c>
      <c r="F526" s="209" t="s">
        <v>256</v>
      </c>
      <c r="G526" s="247" t="s">
        <v>21</v>
      </c>
      <c r="H526" s="209" t="s">
        <v>210</v>
      </c>
      <c r="I526" s="198"/>
      <c r="J526" s="198"/>
      <c r="K526" s="223">
        <v>5</v>
      </c>
      <c r="L526" s="198">
        <v>11</v>
      </c>
    </row>
    <row r="527" spans="1:12" s="200" customFormat="1" x14ac:dyDescent="0.3">
      <c r="A527" s="192">
        <v>515</v>
      </c>
      <c r="B527" s="192"/>
      <c r="C527" s="215" t="s">
        <v>78</v>
      </c>
      <c r="D527" s="245">
        <v>8</v>
      </c>
      <c r="E527" s="246" t="s">
        <v>209</v>
      </c>
      <c r="F527" s="209" t="s">
        <v>256</v>
      </c>
      <c r="G527" s="247" t="s">
        <v>21</v>
      </c>
      <c r="H527" s="209" t="s">
        <v>210</v>
      </c>
      <c r="I527" s="198"/>
      <c r="J527" s="198"/>
      <c r="K527" s="223">
        <v>6</v>
      </c>
      <c r="L527" s="198">
        <v>11</v>
      </c>
    </row>
    <row r="528" spans="1:12" s="200" customFormat="1" x14ac:dyDescent="0.3">
      <c r="A528" s="192">
        <v>516</v>
      </c>
      <c r="B528" s="192"/>
      <c r="C528" s="236" t="s">
        <v>31</v>
      </c>
      <c r="D528" s="242">
        <v>8</v>
      </c>
      <c r="E528" s="246" t="s">
        <v>209</v>
      </c>
      <c r="F528" s="235" t="s">
        <v>256</v>
      </c>
      <c r="G528" s="247" t="s">
        <v>21</v>
      </c>
      <c r="H528" s="235" t="s">
        <v>210</v>
      </c>
      <c r="I528" s="198"/>
      <c r="J528" s="198"/>
      <c r="K528" s="223">
        <v>7</v>
      </c>
      <c r="L528" s="198">
        <v>11</v>
      </c>
    </row>
    <row r="529" spans="1:12" s="200" customFormat="1" x14ac:dyDescent="0.3">
      <c r="A529" s="192">
        <v>517</v>
      </c>
      <c r="B529" s="192"/>
      <c r="C529" s="236" t="s">
        <v>111</v>
      </c>
      <c r="D529" s="245">
        <v>8</v>
      </c>
      <c r="E529" s="246" t="s">
        <v>209</v>
      </c>
      <c r="F529" s="235" t="s">
        <v>256</v>
      </c>
      <c r="G529" s="247" t="s">
        <v>21</v>
      </c>
      <c r="H529" s="235" t="s">
        <v>210</v>
      </c>
      <c r="I529" s="198"/>
      <c r="J529" s="198"/>
      <c r="K529" s="223">
        <v>8</v>
      </c>
      <c r="L529" s="198">
        <v>11</v>
      </c>
    </row>
    <row r="530" spans="1:12" s="200" customFormat="1" x14ac:dyDescent="0.3">
      <c r="A530" s="192">
        <v>518</v>
      </c>
      <c r="B530" s="192"/>
      <c r="C530" s="236" t="s">
        <v>153</v>
      </c>
      <c r="D530" s="242">
        <v>8</v>
      </c>
      <c r="E530" s="246" t="s">
        <v>209</v>
      </c>
      <c r="F530" s="235" t="s">
        <v>256</v>
      </c>
      <c r="G530" s="247" t="s">
        <v>21</v>
      </c>
      <c r="H530" s="235" t="s">
        <v>210</v>
      </c>
      <c r="I530" s="198"/>
      <c r="J530" s="198"/>
      <c r="K530" s="223">
        <v>9</v>
      </c>
      <c r="L530" s="198">
        <v>11</v>
      </c>
    </row>
    <row r="531" spans="1:12" s="200" customFormat="1" x14ac:dyDescent="0.3">
      <c r="A531" s="192">
        <v>519</v>
      </c>
      <c r="B531" s="192"/>
      <c r="C531" s="208" t="s">
        <v>38</v>
      </c>
      <c r="D531" s="245">
        <v>8</v>
      </c>
      <c r="E531" s="246" t="s">
        <v>247</v>
      </c>
      <c r="F531" s="209" t="s">
        <v>786</v>
      </c>
      <c r="G531" s="209" t="s">
        <v>39</v>
      </c>
      <c r="H531" s="233" t="s">
        <v>40</v>
      </c>
      <c r="I531" s="198"/>
      <c r="J531" s="198"/>
      <c r="K531" s="223">
        <v>10</v>
      </c>
      <c r="L531" s="198">
        <v>11</v>
      </c>
    </row>
    <row r="532" spans="1:12" s="200" customFormat="1" x14ac:dyDescent="0.3">
      <c r="A532" s="192">
        <v>520</v>
      </c>
      <c r="B532" s="192"/>
      <c r="C532" s="215" t="s">
        <v>83</v>
      </c>
      <c r="D532" s="242">
        <v>8</v>
      </c>
      <c r="E532" s="246" t="s">
        <v>247</v>
      </c>
      <c r="F532" s="209" t="s">
        <v>497</v>
      </c>
      <c r="G532" s="247" t="s">
        <v>25</v>
      </c>
      <c r="H532" s="209" t="s">
        <v>22</v>
      </c>
      <c r="I532" s="198"/>
      <c r="J532" s="198"/>
      <c r="K532" s="223">
        <v>11</v>
      </c>
      <c r="L532" s="198">
        <v>11</v>
      </c>
    </row>
    <row r="533" spans="1:12" s="200" customFormat="1" x14ac:dyDescent="0.3">
      <c r="A533" s="192">
        <v>521</v>
      </c>
      <c r="B533" s="192"/>
      <c r="C533" s="215" t="s">
        <v>99</v>
      </c>
      <c r="D533" s="245">
        <v>8</v>
      </c>
      <c r="E533" s="246" t="s">
        <v>247</v>
      </c>
      <c r="F533" s="209" t="s">
        <v>272</v>
      </c>
      <c r="G533" s="247" t="s">
        <v>25</v>
      </c>
      <c r="H533" s="209" t="s">
        <v>34</v>
      </c>
      <c r="I533" s="198"/>
      <c r="J533" s="198"/>
      <c r="K533" s="223">
        <v>12</v>
      </c>
      <c r="L533" s="198">
        <v>11</v>
      </c>
    </row>
    <row r="534" spans="1:12" s="200" customFormat="1" x14ac:dyDescent="0.3">
      <c r="A534" s="192">
        <v>522</v>
      </c>
      <c r="B534" s="192"/>
      <c r="C534" s="215" t="s">
        <v>868</v>
      </c>
      <c r="D534" s="242">
        <v>8</v>
      </c>
      <c r="E534" s="246" t="s">
        <v>247</v>
      </c>
      <c r="F534" s="247" t="s">
        <v>94</v>
      </c>
      <c r="G534" s="247" t="s">
        <v>204</v>
      </c>
      <c r="H534" s="209" t="s">
        <v>869</v>
      </c>
      <c r="I534" s="198"/>
      <c r="J534" s="198"/>
      <c r="K534" s="223">
        <v>13</v>
      </c>
      <c r="L534" s="198">
        <v>11</v>
      </c>
    </row>
    <row r="535" spans="1:12" s="200" customFormat="1" x14ac:dyDescent="0.3">
      <c r="A535" s="192">
        <v>523</v>
      </c>
      <c r="B535" s="192"/>
      <c r="C535" s="236" t="s">
        <v>160</v>
      </c>
      <c r="D535" s="245">
        <v>8</v>
      </c>
      <c r="E535" s="246" t="s">
        <v>247</v>
      </c>
      <c r="F535" s="235" t="s">
        <v>328</v>
      </c>
      <c r="G535" s="247" t="s">
        <v>325</v>
      </c>
      <c r="H535" s="235" t="s">
        <v>870</v>
      </c>
      <c r="I535" s="198"/>
      <c r="J535" s="198"/>
      <c r="K535" s="223">
        <v>14</v>
      </c>
      <c r="L535" s="198">
        <v>11</v>
      </c>
    </row>
    <row r="536" spans="1:12" s="200" customFormat="1" ht="25.5" x14ac:dyDescent="0.3">
      <c r="A536" s="192">
        <v>524</v>
      </c>
      <c r="B536" s="192"/>
      <c r="C536" s="248" t="s">
        <v>871</v>
      </c>
      <c r="D536" s="242">
        <v>8</v>
      </c>
      <c r="E536" s="246" t="s">
        <v>247</v>
      </c>
      <c r="F536" s="252" t="s">
        <v>438</v>
      </c>
      <c r="G536" s="252" t="s">
        <v>332</v>
      </c>
      <c r="H536" s="252" t="s">
        <v>236</v>
      </c>
      <c r="I536" s="198"/>
      <c r="J536" s="198"/>
      <c r="K536" s="223">
        <v>15</v>
      </c>
      <c r="L536" s="198">
        <v>11</v>
      </c>
    </row>
    <row r="537" spans="1:12" s="200" customFormat="1" x14ac:dyDescent="0.3">
      <c r="A537" s="192">
        <v>525</v>
      </c>
      <c r="B537" s="192"/>
      <c r="C537" s="215" t="s">
        <v>54</v>
      </c>
      <c r="D537" s="245">
        <v>8</v>
      </c>
      <c r="E537" s="246" t="s">
        <v>209</v>
      </c>
      <c r="F537" s="209" t="s">
        <v>256</v>
      </c>
      <c r="G537" s="247" t="s">
        <v>21</v>
      </c>
      <c r="H537" s="209" t="s">
        <v>210</v>
      </c>
      <c r="I537" s="198"/>
      <c r="J537" s="198"/>
      <c r="K537" s="223">
        <v>16</v>
      </c>
      <c r="L537" s="198">
        <v>11</v>
      </c>
    </row>
    <row r="538" spans="1:12" s="200" customFormat="1" x14ac:dyDescent="0.3">
      <c r="A538" s="192">
        <v>526</v>
      </c>
      <c r="B538" s="192"/>
      <c r="C538" s="215" t="s">
        <v>872</v>
      </c>
      <c r="D538" s="242">
        <v>8</v>
      </c>
      <c r="E538" s="246" t="s">
        <v>209</v>
      </c>
      <c r="F538" s="209" t="s">
        <v>256</v>
      </c>
      <c r="G538" s="209" t="s">
        <v>21</v>
      </c>
      <c r="H538" s="209" t="s">
        <v>210</v>
      </c>
      <c r="I538" s="198"/>
      <c r="J538" s="198"/>
      <c r="K538" s="223">
        <v>17</v>
      </c>
      <c r="L538" s="198">
        <v>11</v>
      </c>
    </row>
    <row r="539" spans="1:12" s="200" customFormat="1" x14ac:dyDescent="0.3">
      <c r="A539" s="192">
        <v>527</v>
      </c>
      <c r="B539" s="192"/>
      <c r="C539" s="248" t="s">
        <v>64</v>
      </c>
      <c r="D539" s="245">
        <v>8</v>
      </c>
      <c r="E539" s="246" t="s">
        <v>209</v>
      </c>
      <c r="F539" s="209" t="s">
        <v>256</v>
      </c>
      <c r="G539" s="209" t="s">
        <v>21</v>
      </c>
      <c r="H539" s="252" t="s">
        <v>210</v>
      </c>
      <c r="I539" s="198"/>
      <c r="J539" s="198"/>
      <c r="K539" s="223">
        <v>18</v>
      </c>
      <c r="L539" s="198">
        <v>11</v>
      </c>
    </row>
    <row r="540" spans="1:12" s="200" customFormat="1" x14ac:dyDescent="0.3">
      <c r="A540" s="192">
        <v>528</v>
      </c>
      <c r="B540" s="192"/>
      <c r="C540" s="193" t="s">
        <v>198</v>
      </c>
      <c r="D540" s="242">
        <v>8</v>
      </c>
      <c r="E540" s="246" t="s">
        <v>247</v>
      </c>
      <c r="F540" s="209" t="s">
        <v>129</v>
      </c>
      <c r="G540" s="209" t="s">
        <v>258</v>
      </c>
      <c r="H540" s="206" t="s">
        <v>130</v>
      </c>
      <c r="I540" s="198"/>
      <c r="J540" s="198"/>
      <c r="K540" s="223">
        <v>19</v>
      </c>
      <c r="L540" s="198">
        <v>12</v>
      </c>
    </row>
    <row r="541" spans="1:12" s="200" customFormat="1" x14ac:dyDescent="0.3">
      <c r="A541" s="192">
        <v>529</v>
      </c>
      <c r="B541" s="192"/>
      <c r="C541" s="253" t="s">
        <v>157</v>
      </c>
      <c r="D541" s="245">
        <v>8</v>
      </c>
      <c r="E541" s="246" t="s">
        <v>247</v>
      </c>
      <c r="F541" s="247" t="s">
        <v>339</v>
      </c>
      <c r="G541" s="247" t="s">
        <v>335</v>
      </c>
      <c r="H541" s="247" t="s">
        <v>29</v>
      </c>
      <c r="I541" s="198"/>
      <c r="J541" s="198"/>
      <c r="K541" s="223">
        <v>1</v>
      </c>
      <c r="L541" s="198">
        <v>16</v>
      </c>
    </row>
    <row r="542" spans="1:12" s="200" customFormat="1" x14ac:dyDescent="0.3">
      <c r="A542" s="192">
        <v>530</v>
      </c>
      <c r="B542" s="192"/>
      <c r="C542" s="215" t="s">
        <v>41</v>
      </c>
      <c r="D542" s="242">
        <v>8</v>
      </c>
      <c r="E542" s="246" t="s">
        <v>247</v>
      </c>
      <c r="F542" s="247" t="s">
        <v>42</v>
      </c>
      <c r="G542" s="247" t="s">
        <v>25</v>
      </c>
      <c r="H542" s="247" t="s">
        <v>43</v>
      </c>
      <c r="I542" s="198"/>
      <c r="J542" s="198"/>
      <c r="K542" s="223">
        <v>2</v>
      </c>
      <c r="L542" s="198">
        <v>16</v>
      </c>
    </row>
    <row r="543" spans="1:12" s="200" customFormat="1" x14ac:dyDescent="0.3">
      <c r="A543" s="192">
        <v>531</v>
      </c>
      <c r="B543" s="192"/>
      <c r="C543" s="215" t="s">
        <v>140</v>
      </c>
      <c r="D543" s="245">
        <v>8</v>
      </c>
      <c r="E543" s="246" t="s">
        <v>209</v>
      </c>
      <c r="F543" s="247" t="s">
        <v>256</v>
      </c>
      <c r="G543" s="247" t="s">
        <v>21</v>
      </c>
      <c r="H543" s="247" t="s">
        <v>210</v>
      </c>
      <c r="I543" s="198"/>
      <c r="J543" s="198"/>
      <c r="K543" s="223">
        <v>3</v>
      </c>
      <c r="L543" s="198">
        <v>16</v>
      </c>
    </row>
    <row r="544" spans="1:12" s="200" customFormat="1" x14ac:dyDescent="0.3">
      <c r="A544" s="192">
        <v>532</v>
      </c>
      <c r="B544" s="192"/>
      <c r="C544" s="215" t="s">
        <v>873</v>
      </c>
      <c r="D544" s="242">
        <v>8</v>
      </c>
      <c r="E544" s="246" t="s">
        <v>247</v>
      </c>
      <c r="F544" s="247" t="s">
        <v>32</v>
      </c>
      <c r="G544" s="247" t="s">
        <v>312</v>
      </c>
      <c r="H544" s="247" t="s">
        <v>422</v>
      </c>
      <c r="I544" s="198"/>
      <c r="J544" s="198"/>
      <c r="K544" s="223">
        <v>4</v>
      </c>
      <c r="L544" s="198">
        <v>16</v>
      </c>
    </row>
    <row r="545" spans="1:12" s="200" customFormat="1" x14ac:dyDescent="0.3">
      <c r="A545" s="192">
        <v>533</v>
      </c>
      <c r="B545" s="192"/>
      <c r="C545" s="208" t="s">
        <v>195</v>
      </c>
      <c r="D545" s="245">
        <v>8</v>
      </c>
      <c r="E545" s="246" t="s">
        <v>247</v>
      </c>
      <c r="F545" s="209" t="s">
        <v>334</v>
      </c>
      <c r="G545" s="209" t="s">
        <v>335</v>
      </c>
      <c r="H545" s="233" t="s">
        <v>27</v>
      </c>
      <c r="I545" s="198"/>
      <c r="J545" s="198"/>
      <c r="K545" s="223">
        <v>5</v>
      </c>
      <c r="L545" s="198">
        <v>16</v>
      </c>
    </row>
    <row r="546" spans="1:12" s="200" customFormat="1" x14ac:dyDescent="0.3">
      <c r="A546" s="192">
        <v>534</v>
      </c>
      <c r="B546" s="192"/>
      <c r="C546" s="253" t="s">
        <v>60</v>
      </c>
      <c r="D546" s="242">
        <v>8</v>
      </c>
      <c r="E546" s="246" t="s">
        <v>247</v>
      </c>
      <c r="F546" s="247" t="s">
        <v>42</v>
      </c>
      <c r="G546" s="247" t="s">
        <v>25</v>
      </c>
      <c r="H546" s="209" t="s">
        <v>43</v>
      </c>
      <c r="I546" s="198"/>
      <c r="J546" s="198"/>
      <c r="K546" s="223">
        <v>6</v>
      </c>
      <c r="L546" s="198">
        <v>16</v>
      </c>
    </row>
    <row r="547" spans="1:12" s="200" customFormat="1" x14ac:dyDescent="0.3">
      <c r="A547" s="192">
        <v>535</v>
      </c>
      <c r="B547" s="192"/>
      <c r="C547" s="253" t="s">
        <v>874</v>
      </c>
      <c r="D547" s="245">
        <v>8</v>
      </c>
      <c r="E547" s="246" t="s">
        <v>247</v>
      </c>
      <c r="F547" s="247" t="s">
        <v>348</v>
      </c>
      <c r="G547" s="247" t="s">
        <v>297</v>
      </c>
      <c r="H547" s="247" t="s">
        <v>349</v>
      </c>
      <c r="I547" s="198"/>
      <c r="J547" s="198"/>
      <c r="K547" s="223">
        <v>7</v>
      </c>
      <c r="L547" s="198">
        <v>16</v>
      </c>
    </row>
    <row r="548" spans="1:12" s="200" customFormat="1" x14ac:dyDescent="0.3">
      <c r="A548" s="192">
        <v>536</v>
      </c>
      <c r="B548" s="192"/>
      <c r="C548" s="204" t="s">
        <v>135</v>
      </c>
      <c r="D548" s="242">
        <v>8</v>
      </c>
      <c r="E548" s="246" t="s">
        <v>247</v>
      </c>
      <c r="F548" s="212" t="s">
        <v>339</v>
      </c>
      <c r="G548" s="209" t="s">
        <v>335</v>
      </c>
      <c r="H548" s="212" t="s">
        <v>875</v>
      </c>
      <c r="I548" s="198"/>
      <c r="J548" s="198"/>
      <c r="K548" s="223">
        <v>8</v>
      </c>
      <c r="L548" s="198">
        <v>16</v>
      </c>
    </row>
    <row r="549" spans="1:12" s="200" customFormat="1" x14ac:dyDescent="0.3">
      <c r="A549" s="192">
        <v>537</v>
      </c>
      <c r="B549" s="192"/>
      <c r="C549" s="204" t="s">
        <v>876</v>
      </c>
      <c r="D549" s="245">
        <v>8</v>
      </c>
      <c r="E549" s="246" t="s">
        <v>209</v>
      </c>
      <c r="F549" s="212" t="s">
        <v>256</v>
      </c>
      <c r="G549" s="209" t="s">
        <v>21</v>
      </c>
      <c r="H549" s="212" t="s">
        <v>210</v>
      </c>
      <c r="I549" s="198"/>
      <c r="J549" s="198"/>
      <c r="K549" s="223">
        <v>9</v>
      </c>
      <c r="L549" s="198">
        <v>16</v>
      </c>
    </row>
    <row r="550" spans="1:12" s="200" customFormat="1" x14ac:dyDescent="0.3">
      <c r="A550" s="192">
        <v>538</v>
      </c>
      <c r="B550" s="192"/>
      <c r="C550" s="248" t="s">
        <v>877</v>
      </c>
      <c r="D550" s="242">
        <v>8</v>
      </c>
      <c r="E550" s="246" t="s">
        <v>247</v>
      </c>
      <c r="F550" s="252" t="s">
        <v>151</v>
      </c>
      <c r="G550" s="252" t="s">
        <v>152</v>
      </c>
      <c r="H550" s="252" t="s">
        <v>606</v>
      </c>
      <c r="I550" s="198"/>
      <c r="J550" s="198"/>
      <c r="K550" s="223">
        <v>10</v>
      </c>
      <c r="L550" s="198">
        <v>16</v>
      </c>
    </row>
    <row r="551" spans="1:12" s="200" customFormat="1" x14ac:dyDescent="0.3">
      <c r="A551" s="192">
        <v>539</v>
      </c>
      <c r="B551" s="192"/>
      <c r="C551" s="249" t="s">
        <v>174</v>
      </c>
      <c r="D551" s="245">
        <v>8</v>
      </c>
      <c r="E551" s="246" t="s">
        <v>247</v>
      </c>
      <c r="F551" s="214" t="s">
        <v>440</v>
      </c>
      <c r="G551" s="250" t="s">
        <v>332</v>
      </c>
      <c r="H551" s="250" t="s">
        <v>175</v>
      </c>
      <c r="I551" s="198"/>
      <c r="J551" s="198"/>
      <c r="K551" s="223">
        <v>11</v>
      </c>
      <c r="L551" s="198">
        <v>16</v>
      </c>
    </row>
    <row r="552" spans="1:12" s="200" customFormat="1" x14ac:dyDescent="0.3">
      <c r="A552" s="192">
        <v>540</v>
      </c>
      <c r="B552" s="192"/>
      <c r="C552" s="249" t="s">
        <v>26</v>
      </c>
      <c r="D552" s="242">
        <v>8</v>
      </c>
      <c r="E552" s="246" t="s">
        <v>247</v>
      </c>
      <c r="F552" s="254" t="s">
        <v>334</v>
      </c>
      <c r="G552" s="250" t="s">
        <v>335</v>
      </c>
      <c r="H552" s="250" t="s">
        <v>27</v>
      </c>
      <c r="I552" s="198"/>
      <c r="J552" s="198"/>
      <c r="K552" s="223">
        <v>12</v>
      </c>
      <c r="L552" s="198">
        <v>16</v>
      </c>
    </row>
    <row r="553" spans="1:12" s="200" customFormat="1" x14ac:dyDescent="0.3">
      <c r="A553" s="192">
        <v>541</v>
      </c>
      <c r="B553" s="192"/>
      <c r="C553" s="208" t="s">
        <v>176</v>
      </c>
      <c r="D553" s="245">
        <v>8</v>
      </c>
      <c r="E553" s="246" t="s">
        <v>247</v>
      </c>
      <c r="F553" s="209" t="s">
        <v>447</v>
      </c>
      <c r="G553" s="209" t="s">
        <v>335</v>
      </c>
      <c r="H553" s="233" t="s">
        <v>448</v>
      </c>
      <c r="I553" s="198"/>
      <c r="J553" s="198"/>
      <c r="K553" s="223">
        <v>13</v>
      </c>
      <c r="L553" s="198">
        <v>16</v>
      </c>
    </row>
    <row r="554" spans="1:12" s="200" customFormat="1" x14ac:dyDescent="0.3">
      <c r="A554" s="192">
        <v>542</v>
      </c>
      <c r="B554" s="192"/>
      <c r="C554" s="208" t="s">
        <v>878</v>
      </c>
      <c r="D554" s="242">
        <v>8</v>
      </c>
      <c r="E554" s="246" t="s">
        <v>247</v>
      </c>
      <c r="F554" s="209" t="s">
        <v>100</v>
      </c>
      <c r="G554" s="209" t="s">
        <v>258</v>
      </c>
      <c r="H554" s="233" t="s">
        <v>101</v>
      </c>
      <c r="I554" s="198"/>
      <c r="J554" s="198"/>
      <c r="K554" s="223">
        <v>14</v>
      </c>
      <c r="L554" s="198">
        <v>16</v>
      </c>
    </row>
    <row r="555" spans="1:12" s="200" customFormat="1" x14ac:dyDescent="0.3">
      <c r="A555" s="192">
        <v>543</v>
      </c>
      <c r="B555" s="192"/>
      <c r="C555" s="253" t="s">
        <v>879</v>
      </c>
      <c r="D555" s="245">
        <v>8</v>
      </c>
      <c r="E555" s="246" t="s">
        <v>247</v>
      </c>
      <c r="F555" s="247" t="s">
        <v>47</v>
      </c>
      <c r="G555" s="247" t="s">
        <v>48</v>
      </c>
      <c r="H555" s="247" t="s">
        <v>49</v>
      </c>
      <c r="I555" s="198"/>
      <c r="J555" s="198"/>
      <c r="K555" s="223">
        <v>15</v>
      </c>
      <c r="L555" s="198">
        <v>16</v>
      </c>
    </row>
    <row r="556" spans="1:12" s="200" customFormat="1" x14ac:dyDescent="0.3">
      <c r="A556" s="192">
        <v>544</v>
      </c>
      <c r="B556" s="192"/>
      <c r="C556" s="253" t="s">
        <v>102</v>
      </c>
      <c r="D556" s="242">
        <v>8</v>
      </c>
      <c r="E556" s="246" t="s">
        <v>247</v>
      </c>
      <c r="F556" s="247" t="s">
        <v>379</v>
      </c>
      <c r="G556" s="209" t="s">
        <v>297</v>
      </c>
      <c r="H556" s="247" t="s">
        <v>103</v>
      </c>
      <c r="I556" s="198"/>
      <c r="J556" s="198"/>
      <c r="K556" s="223">
        <v>16</v>
      </c>
      <c r="L556" s="198">
        <v>16</v>
      </c>
    </row>
    <row r="557" spans="1:12" s="200" customFormat="1" x14ac:dyDescent="0.3">
      <c r="A557" s="192">
        <v>545</v>
      </c>
      <c r="B557" s="192"/>
      <c r="C557" s="208" t="s">
        <v>81</v>
      </c>
      <c r="D557" s="245">
        <v>8</v>
      </c>
      <c r="E557" s="246" t="s">
        <v>247</v>
      </c>
      <c r="F557" s="209" t="s">
        <v>532</v>
      </c>
      <c r="G557" s="209" t="s">
        <v>297</v>
      </c>
      <c r="H557" s="233" t="s">
        <v>53</v>
      </c>
      <c r="I557" s="198"/>
      <c r="J557" s="198"/>
      <c r="K557" s="223">
        <v>17</v>
      </c>
      <c r="L557" s="198">
        <v>16</v>
      </c>
    </row>
    <row r="558" spans="1:12" s="200" customFormat="1" x14ac:dyDescent="0.3">
      <c r="A558" s="192">
        <v>546</v>
      </c>
      <c r="B558" s="192"/>
      <c r="C558" s="253" t="s">
        <v>880</v>
      </c>
      <c r="D558" s="242">
        <v>8</v>
      </c>
      <c r="E558" s="246" t="s">
        <v>247</v>
      </c>
      <c r="F558" s="247" t="s">
        <v>71</v>
      </c>
      <c r="G558" s="247" t="s">
        <v>312</v>
      </c>
      <c r="H558" s="209" t="s">
        <v>72</v>
      </c>
      <c r="I558" s="198"/>
      <c r="J558" s="198"/>
      <c r="K558" s="223">
        <v>18</v>
      </c>
      <c r="L558" s="198">
        <v>16</v>
      </c>
    </row>
    <row r="559" spans="1:12" s="200" customFormat="1" x14ac:dyDescent="0.3">
      <c r="A559" s="192">
        <v>547</v>
      </c>
      <c r="B559" s="192"/>
      <c r="C559" s="215" t="s">
        <v>881</v>
      </c>
      <c r="D559" s="245">
        <v>8</v>
      </c>
      <c r="E559" s="246" t="s">
        <v>247</v>
      </c>
      <c r="F559" s="209" t="s">
        <v>831</v>
      </c>
      <c r="G559" s="247" t="s">
        <v>325</v>
      </c>
      <c r="H559" s="209" t="s">
        <v>882</v>
      </c>
      <c r="I559" s="198"/>
      <c r="J559" s="198"/>
      <c r="K559" s="223">
        <v>19</v>
      </c>
      <c r="L559" s="198">
        <v>17</v>
      </c>
    </row>
    <row r="560" spans="1:12" s="200" customFormat="1" x14ac:dyDescent="0.3">
      <c r="A560" s="192">
        <v>548</v>
      </c>
      <c r="B560" s="192"/>
      <c r="C560" s="215" t="s">
        <v>883</v>
      </c>
      <c r="D560" s="242">
        <v>8</v>
      </c>
      <c r="E560" s="246" t="s">
        <v>247</v>
      </c>
      <c r="F560" s="209" t="s">
        <v>942</v>
      </c>
      <c r="G560" s="247" t="s">
        <v>332</v>
      </c>
      <c r="H560" s="209" t="s">
        <v>196</v>
      </c>
      <c r="I560" s="198"/>
      <c r="J560" s="198"/>
      <c r="K560" s="223">
        <v>1</v>
      </c>
      <c r="L560" s="198">
        <v>19</v>
      </c>
    </row>
    <row r="561" spans="1:12" s="200" customFormat="1" x14ac:dyDescent="0.3">
      <c r="A561" s="192">
        <v>549</v>
      </c>
      <c r="B561" s="192"/>
      <c r="C561" s="208" t="s">
        <v>884</v>
      </c>
      <c r="D561" s="245">
        <v>8</v>
      </c>
      <c r="E561" s="246" t="s">
        <v>247</v>
      </c>
      <c r="F561" s="209" t="s">
        <v>885</v>
      </c>
      <c r="G561" s="209" t="s">
        <v>97</v>
      </c>
      <c r="H561" s="233" t="s">
        <v>98</v>
      </c>
      <c r="I561" s="198"/>
      <c r="J561" s="198"/>
      <c r="K561" s="223">
        <v>2</v>
      </c>
      <c r="L561" s="198">
        <v>19</v>
      </c>
    </row>
    <row r="562" spans="1:12" s="200" customFormat="1" x14ac:dyDescent="0.3">
      <c r="A562" s="192">
        <v>550</v>
      </c>
      <c r="B562" s="192"/>
      <c r="C562" s="204" t="s">
        <v>124</v>
      </c>
      <c r="D562" s="242">
        <v>8</v>
      </c>
      <c r="E562" s="246" t="s">
        <v>209</v>
      </c>
      <c r="F562" s="212" t="s">
        <v>256</v>
      </c>
      <c r="G562" s="209" t="s">
        <v>21</v>
      </c>
      <c r="H562" s="212" t="s">
        <v>210</v>
      </c>
      <c r="I562" s="198"/>
      <c r="J562" s="198"/>
      <c r="K562" s="223">
        <v>3</v>
      </c>
      <c r="L562" s="198">
        <v>19</v>
      </c>
    </row>
    <row r="563" spans="1:12" s="200" customFormat="1" x14ac:dyDescent="0.3">
      <c r="A563" s="192">
        <v>551</v>
      </c>
      <c r="B563" s="192"/>
      <c r="C563" s="253" t="s">
        <v>109</v>
      </c>
      <c r="D563" s="245">
        <v>8</v>
      </c>
      <c r="E563" s="246" t="s">
        <v>209</v>
      </c>
      <c r="F563" s="247" t="s">
        <v>256</v>
      </c>
      <c r="G563" s="247" t="s">
        <v>21</v>
      </c>
      <c r="H563" s="247" t="s">
        <v>210</v>
      </c>
      <c r="I563" s="198"/>
      <c r="J563" s="198"/>
      <c r="K563" s="223">
        <v>4</v>
      </c>
      <c r="L563" s="198">
        <v>19</v>
      </c>
    </row>
    <row r="564" spans="1:12" s="200" customFormat="1" x14ac:dyDescent="0.3">
      <c r="A564" s="192">
        <v>552</v>
      </c>
      <c r="B564" s="192"/>
      <c r="C564" s="215" t="s">
        <v>886</v>
      </c>
      <c r="D564" s="242">
        <v>8</v>
      </c>
      <c r="E564" s="246" t="s">
        <v>247</v>
      </c>
      <c r="F564" s="209" t="s">
        <v>45</v>
      </c>
      <c r="G564" s="247" t="s">
        <v>25</v>
      </c>
      <c r="H564" s="209" t="s">
        <v>46</v>
      </c>
      <c r="I564" s="198"/>
      <c r="J564" s="198"/>
      <c r="K564" s="223">
        <v>5</v>
      </c>
      <c r="L564" s="198">
        <v>19</v>
      </c>
    </row>
    <row r="565" spans="1:12" s="200" customFormat="1" x14ac:dyDescent="0.3">
      <c r="A565" s="192">
        <v>553</v>
      </c>
      <c r="B565" s="192"/>
      <c r="C565" s="249" t="s">
        <v>887</v>
      </c>
      <c r="D565" s="245">
        <v>8</v>
      </c>
      <c r="E565" s="246" t="s">
        <v>247</v>
      </c>
      <c r="F565" s="247" t="s">
        <v>314</v>
      </c>
      <c r="G565" s="250" t="s">
        <v>312</v>
      </c>
      <c r="H565" s="250" t="s">
        <v>199</v>
      </c>
      <c r="I565" s="198"/>
      <c r="J565" s="198"/>
      <c r="K565" s="223">
        <v>6</v>
      </c>
      <c r="L565" s="198">
        <v>19</v>
      </c>
    </row>
    <row r="566" spans="1:12" s="200" customFormat="1" x14ac:dyDescent="0.3">
      <c r="A566" s="192">
        <v>554</v>
      </c>
      <c r="B566" s="192"/>
      <c r="C566" s="204" t="s">
        <v>888</v>
      </c>
      <c r="D566" s="242">
        <v>8</v>
      </c>
      <c r="E566" s="246" t="s">
        <v>247</v>
      </c>
      <c r="F566" s="212" t="s">
        <v>270</v>
      </c>
      <c r="G566" s="209" t="s">
        <v>25</v>
      </c>
      <c r="H566" s="212" t="s">
        <v>128</v>
      </c>
      <c r="I566" s="198"/>
      <c r="J566" s="198"/>
      <c r="K566" s="223">
        <v>7</v>
      </c>
      <c r="L566" s="198">
        <v>19</v>
      </c>
    </row>
    <row r="567" spans="1:12" s="200" customFormat="1" x14ac:dyDescent="0.3">
      <c r="A567" s="192">
        <v>555</v>
      </c>
      <c r="B567" s="192"/>
      <c r="C567" s="204" t="s">
        <v>82</v>
      </c>
      <c r="D567" s="245">
        <v>8</v>
      </c>
      <c r="E567" s="246" t="s">
        <v>247</v>
      </c>
      <c r="F567" s="212" t="s">
        <v>42</v>
      </c>
      <c r="G567" s="209" t="s">
        <v>25</v>
      </c>
      <c r="H567" s="212" t="s">
        <v>43</v>
      </c>
      <c r="I567" s="198"/>
      <c r="J567" s="198"/>
      <c r="K567" s="223">
        <v>8</v>
      </c>
      <c r="L567" s="198">
        <v>19</v>
      </c>
    </row>
    <row r="568" spans="1:12" s="200" customFormat="1" x14ac:dyDescent="0.3">
      <c r="A568" s="192">
        <v>556</v>
      </c>
      <c r="B568" s="192"/>
      <c r="C568" s="204" t="s">
        <v>127</v>
      </c>
      <c r="D568" s="242">
        <v>8</v>
      </c>
      <c r="E568" s="246" t="s">
        <v>247</v>
      </c>
      <c r="F568" s="212" t="s">
        <v>47</v>
      </c>
      <c r="G568" s="209" t="s">
        <v>48</v>
      </c>
      <c r="H568" s="212" t="s">
        <v>49</v>
      </c>
      <c r="I568" s="198"/>
      <c r="J568" s="198"/>
      <c r="K568" s="223">
        <v>9</v>
      </c>
      <c r="L568" s="198">
        <v>19</v>
      </c>
    </row>
    <row r="569" spans="1:12" s="200" customFormat="1" x14ac:dyDescent="0.3">
      <c r="A569" s="192">
        <v>557</v>
      </c>
      <c r="B569" s="192"/>
      <c r="C569" s="253" t="s">
        <v>134</v>
      </c>
      <c r="D569" s="245">
        <v>8</v>
      </c>
      <c r="E569" s="246" t="s">
        <v>247</v>
      </c>
      <c r="F569" s="247" t="s">
        <v>341</v>
      </c>
      <c r="G569" s="247" t="s">
        <v>335</v>
      </c>
      <c r="H569" s="247" t="s">
        <v>452</v>
      </c>
      <c r="I569" s="198"/>
      <c r="J569" s="198"/>
      <c r="K569" s="223">
        <v>10</v>
      </c>
      <c r="L569" s="198">
        <v>19</v>
      </c>
    </row>
    <row r="570" spans="1:12" s="200" customFormat="1" x14ac:dyDescent="0.3">
      <c r="A570" s="192">
        <v>558</v>
      </c>
      <c r="B570" s="192"/>
      <c r="C570" s="259" t="s">
        <v>889</v>
      </c>
      <c r="D570" s="242">
        <v>8</v>
      </c>
      <c r="E570" s="246" t="s">
        <v>209</v>
      </c>
      <c r="F570" s="209" t="s">
        <v>256</v>
      </c>
      <c r="G570" s="247" t="s">
        <v>21</v>
      </c>
      <c r="H570" s="209" t="s">
        <v>210</v>
      </c>
      <c r="I570" s="198"/>
      <c r="J570" s="198"/>
      <c r="K570" s="223">
        <v>11</v>
      </c>
      <c r="L570" s="198">
        <v>19</v>
      </c>
    </row>
    <row r="571" spans="1:12" s="200" customFormat="1" x14ac:dyDescent="0.3">
      <c r="A571" s="192">
        <v>559</v>
      </c>
      <c r="B571" s="192"/>
      <c r="C571" s="249" t="s">
        <v>104</v>
      </c>
      <c r="D571" s="245">
        <v>8</v>
      </c>
      <c r="E571" s="246" t="s">
        <v>209</v>
      </c>
      <c r="F571" s="214" t="s">
        <v>256</v>
      </c>
      <c r="G571" s="250" t="s">
        <v>21</v>
      </c>
      <c r="H571" s="250" t="s">
        <v>210</v>
      </c>
      <c r="I571" s="198"/>
      <c r="J571" s="198"/>
      <c r="K571" s="223">
        <v>12</v>
      </c>
      <c r="L571" s="198">
        <v>19</v>
      </c>
    </row>
    <row r="572" spans="1:12" s="200" customFormat="1" x14ac:dyDescent="0.3">
      <c r="A572" s="192">
        <v>560</v>
      </c>
      <c r="B572" s="192"/>
      <c r="C572" s="253" t="s">
        <v>890</v>
      </c>
      <c r="D572" s="242">
        <v>8</v>
      </c>
      <c r="E572" s="246" t="s">
        <v>247</v>
      </c>
      <c r="F572" s="247" t="s">
        <v>50</v>
      </c>
      <c r="G572" s="247" t="s">
        <v>51</v>
      </c>
      <c r="H572" s="247" t="s">
        <v>52</v>
      </c>
      <c r="I572" s="198"/>
      <c r="J572" s="198"/>
      <c r="K572" s="223">
        <v>13</v>
      </c>
      <c r="L572" s="198">
        <v>19</v>
      </c>
    </row>
    <row r="573" spans="1:12" s="200" customFormat="1" x14ac:dyDescent="0.3">
      <c r="A573" s="192">
        <v>561</v>
      </c>
      <c r="B573" s="192"/>
      <c r="C573" s="236" t="s">
        <v>891</v>
      </c>
      <c r="D573" s="245">
        <v>8</v>
      </c>
      <c r="E573" s="246" t="s">
        <v>247</v>
      </c>
      <c r="F573" s="235" t="s">
        <v>786</v>
      </c>
      <c r="G573" s="247" t="s">
        <v>39</v>
      </c>
      <c r="H573" s="235" t="s">
        <v>892</v>
      </c>
      <c r="I573" s="198"/>
      <c r="J573" s="198"/>
      <c r="K573" s="223">
        <v>14</v>
      </c>
      <c r="L573" s="198">
        <v>19</v>
      </c>
    </row>
    <row r="574" spans="1:12" s="200" customFormat="1" ht="25.5" x14ac:dyDescent="0.3">
      <c r="A574" s="192">
        <v>562</v>
      </c>
      <c r="B574" s="192"/>
      <c r="C574" s="204" t="s">
        <v>144</v>
      </c>
      <c r="D574" s="242">
        <v>8</v>
      </c>
      <c r="E574" s="246" t="s">
        <v>247</v>
      </c>
      <c r="F574" s="212" t="s">
        <v>438</v>
      </c>
      <c r="G574" s="209" t="s">
        <v>332</v>
      </c>
      <c r="H574" s="212" t="s">
        <v>236</v>
      </c>
      <c r="I574" s="198"/>
      <c r="J574" s="198"/>
      <c r="K574" s="223">
        <v>15</v>
      </c>
      <c r="L574" s="198">
        <v>19</v>
      </c>
    </row>
    <row r="575" spans="1:12" s="200" customFormat="1" x14ac:dyDescent="0.3">
      <c r="A575" s="192">
        <v>563</v>
      </c>
      <c r="B575" s="192"/>
      <c r="C575" s="253" t="s">
        <v>893</v>
      </c>
      <c r="D575" s="245">
        <v>8</v>
      </c>
      <c r="E575" s="246" t="s">
        <v>247</v>
      </c>
      <c r="F575" s="247" t="s">
        <v>341</v>
      </c>
      <c r="G575" s="247" t="s">
        <v>335</v>
      </c>
      <c r="H575" s="247" t="s">
        <v>342</v>
      </c>
      <c r="I575" s="198"/>
      <c r="J575" s="198"/>
      <c r="K575" s="223">
        <v>16</v>
      </c>
      <c r="L575" s="198">
        <v>19</v>
      </c>
    </row>
    <row r="576" spans="1:12" s="200" customFormat="1" x14ac:dyDescent="0.3">
      <c r="A576" s="192">
        <v>564</v>
      </c>
      <c r="B576" s="192"/>
      <c r="C576" s="253" t="s">
        <v>166</v>
      </c>
      <c r="D576" s="242">
        <v>8</v>
      </c>
      <c r="E576" s="246" t="s">
        <v>247</v>
      </c>
      <c r="F576" s="247" t="s">
        <v>167</v>
      </c>
      <c r="G576" s="247" t="s">
        <v>25</v>
      </c>
      <c r="H576" s="247" t="s">
        <v>168</v>
      </c>
      <c r="I576" s="198"/>
      <c r="J576" s="198"/>
      <c r="K576" s="223">
        <v>17</v>
      </c>
      <c r="L576" s="198">
        <v>19</v>
      </c>
    </row>
    <row r="577" spans="1:12" s="200" customFormat="1" x14ac:dyDescent="0.3">
      <c r="A577" s="192">
        <v>565</v>
      </c>
      <c r="B577" s="192"/>
      <c r="C577" s="215" t="s">
        <v>86</v>
      </c>
      <c r="D577" s="245">
        <v>8</v>
      </c>
      <c r="E577" s="246" t="s">
        <v>247</v>
      </c>
      <c r="F577" s="247" t="s">
        <v>348</v>
      </c>
      <c r="G577" s="247" t="s">
        <v>297</v>
      </c>
      <c r="H577" s="247" t="s">
        <v>349</v>
      </c>
      <c r="I577" s="198"/>
      <c r="J577" s="198"/>
      <c r="K577" s="223">
        <v>18</v>
      </c>
      <c r="L577" s="198">
        <v>19</v>
      </c>
    </row>
    <row r="578" spans="1:12" s="200" customFormat="1" x14ac:dyDescent="0.3">
      <c r="A578" s="192">
        <v>566</v>
      </c>
      <c r="B578" s="192"/>
      <c r="C578" s="198" t="s">
        <v>894</v>
      </c>
      <c r="D578" s="260">
        <v>8</v>
      </c>
      <c r="E578" s="261" t="s">
        <v>247</v>
      </c>
      <c r="F578" s="198" t="s">
        <v>95</v>
      </c>
      <c r="G578" s="262" t="s">
        <v>258</v>
      </c>
      <c r="H578" s="198" t="s">
        <v>96</v>
      </c>
      <c r="I578" s="198"/>
      <c r="J578" s="198"/>
      <c r="K578" s="223">
        <v>1</v>
      </c>
      <c r="L578" s="198">
        <v>23</v>
      </c>
    </row>
    <row r="579" spans="1:12" s="200" customFormat="1" x14ac:dyDescent="0.3">
      <c r="A579" s="192">
        <v>567</v>
      </c>
      <c r="B579" s="192"/>
      <c r="C579" s="198" t="s">
        <v>895</v>
      </c>
      <c r="D579" s="260">
        <v>8</v>
      </c>
      <c r="E579" s="261" t="s">
        <v>247</v>
      </c>
      <c r="F579" s="198" t="s">
        <v>115</v>
      </c>
      <c r="G579" s="262" t="s">
        <v>258</v>
      </c>
      <c r="H579" s="198" t="s">
        <v>116</v>
      </c>
      <c r="I579" s="198"/>
      <c r="J579" s="198"/>
      <c r="K579" s="223">
        <v>2</v>
      </c>
      <c r="L579" s="198">
        <v>23</v>
      </c>
    </row>
    <row r="580" spans="1:12" s="200" customFormat="1" x14ac:dyDescent="0.3">
      <c r="A580" s="192">
        <v>568</v>
      </c>
      <c r="B580" s="192"/>
      <c r="C580" s="198" t="s">
        <v>896</v>
      </c>
      <c r="D580" s="260">
        <v>8</v>
      </c>
      <c r="E580" s="261" t="s">
        <v>247</v>
      </c>
      <c r="F580" s="198" t="s">
        <v>532</v>
      </c>
      <c r="G580" s="262" t="s">
        <v>297</v>
      </c>
      <c r="H580" s="198" t="s">
        <v>53</v>
      </c>
      <c r="I580" s="198"/>
      <c r="J580" s="198"/>
      <c r="K580" s="223">
        <v>3</v>
      </c>
      <c r="L580" s="198">
        <v>23</v>
      </c>
    </row>
    <row r="581" spans="1:12" s="200" customFormat="1" x14ac:dyDescent="0.3">
      <c r="A581" s="192">
        <v>569</v>
      </c>
      <c r="B581" s="192"/>
      <c r="C581" s="198" t="s">
        <v>897</v>
      </c>
      <c r="D581" s="260">
        <v>8</v>
      </c>
      <c r="E581" s="261" t="s">
        <v>247</v>
      </c>
      <c r="F581" s="198" t="s">
        <v>71</v>
      </c>
      <c r="G581" s="262" t="s">
        <v>312</v>
      </c>
      <c r="H581" s="198" t="s">
        <v>72</v>
      </c>
      <c r="I581" s="198"/>
      <c r="J581" s="198"/>
      <c r="K581" s="223">
        <v>4</v>
      </c>
      <c r="L581" s="198">
        <v>23</v>
      </c>
    </row>
    <row r="582" spans="1:12" s="200" customFormat="1" x14ac:dyDescent="0.3">
      <c r="A582" s="192">
        <v>570</v>
      </c>
      <c r="B582" s="192"/>
      <c r="C582" s="198" t="s">
        <v>183</v>
      </c>
      <c r="D582" s="260">
        <v>8</v>
      </c>
      <c r="E582" s="261" t="s">
        <v>247</v>
      </c>
      <c r="F582" s="211" t="s">
        <v>560</v>
      </c>
      <c r="G582" s="262" t="s">
        <v>39</v>
      </c>
      <c r="H582" s="198" t="s">
        <v>898</v>
      </c>
      <c r="I582" s="198"/>
      <c r="J582" s="198"/>
      <c r="K582" s="223">
        <v>5</v>
      </c>
      <c r="L582" s="198">
        <v>23</v>
      </c>
    </row>
    <row r="583" spans="1:12" s="200" customFormat="1" x14ac:dyDescent="0.3">
      <c r="A583" s="192">
        <v>571</v>
      </c>
      <c r="B583" s="192"/>
      <c r="C583" s="198" t="s">
        <v>899</v>
      </c>
      <c r="D583" s="260">
        <v>8</v>
      </c>
      <c r="E583" s="261" t="s">
        <v>247</v>
      </c>
      <c r="F583" s="211" t="s">
        <v>942</v>
      </c>
      <c r="G583" s="262" t="s">
        <v>332</v>
      </c>
      <c r="H583" s="198" t="s">
        <v>85</v>
      </c>
      <c r="I583" s="198"/>
      <c r="J583" s="198"/>
      <c r="K583" s="223">
        <v>6</v>
      </c>
      <c r="L583" s="198">
        <v>23</v>
      </c>
    </row>
    <row r="584" spans="1:12" s="200" customFormat="1" x14ac:dyDescent="0.3">
      <c r="A584" s="192">
        <v>572</v>
      </c>
      <c r="B584" s="192"/>
      <c r="C584" s="263" t="s">
        <v>900</v>
      </c>
      <c r="D584" s="260">
        <v>8</v>
      </c>
      <c r="E584" s="261" t="s">
        <v>247</v>
      </c>
      <c r="F584" s="263" t="s">
        <v>225</v>
      </c>
      <c r="G584" s="262" t="s">
        <v>48</v>
      </c>
      <c r="H584" s="198" t="s">
        <v>150</v>
      </c>
      <c r="I584" s="198"/>
      <c r="J584" s="198"/>
      <c r="K584" s="223">
        <v>7</v>
      </c>
      <c r="L584" s="198">
        <v>23</v>
      </c>
    </row>
    <row r="585" spans="1:12" s="200" customFormat="1" x14ac:dyDescent="0.3">
      <c r="A585" s="192">
        <v>573</v>
      </c>
      <c r="B585" s="192"/>
      <c r="C585" s="263" t="s">
        <v>188</v>
      </c>
      <c r="D585" s="260">
        <v>8</v>
      </c>
      <c r="E585" s="261" t="s">
        <v>247</v>
      </c>
      <c r="F585" s="263" t="s">
        <v>74</v>
      </c>
      <c r="G585" s="262" t="s">
        <v>48</v>
      </c>
      <c r="H585" s="198" t="s">
        <v>75</v>
      </c>
      <c r="I585" s="198"/>
      <c r="J585" s="198"/>
      <c r="K585" s="223">
        <v>8</v>
      </c>
      <c r="L585" s="198">
        <v>23</v>
      </c>
    </row>
    <row r="586" spans="1:12" s="200" customFormat="1" x14ac:dyDescent="0.3">
      <c r="A586" s="192">
        <v>574</v>
      </c>
      <c r="B586" s="192"/>
      <c r="C586" s="198" t="s">
        <v>148</v>
      </c>
      <c r="D586" s="260">
        <v>8</v>
      </c>
      <c r="E586" s="261" t="s">
        <v>247</v>
      </c>
      <c r="F586" s="198" t="s">
        <v>149</v>
      </c>
      <c r="G586" s="262" t="s">
        <v>48</v>
      </c>
      <c r="H586" s="198" t="s">
        <v>150</v>
      </c>
      <c r="I586" s="198"/>
      <c r="J586" s="198"/>
      <c r="K586" s="223">
        <v>9</v>
      </c>
      <c r="L586" s="198">
        <v>21</v>
      </c>
    </row>
    <row r="587" spans="1:12" s="200" customFormat="1" x14ac:dyDescent="0.3">
      <c r="A587" s="192">
        <v>575</v>
      </c>
      <c r="B587" s="192"/>
      <c r="C587" s="198" t="s">
        <v>161</v>
      </c>
      <c r="D587" s="260">
        <v>8</v>
      </c>
      <c r="E587" s="261" t="s">
        <v>247</v>
      </c>
      <c r="F587" s="198" t="s">
        <v>149</v>
      </c>
      <c r="G587" s="262" t="s">
        <v>48</v>
      </c>
      <c r="H587" s="198" t="s">
        <v>162</v>
      </c>
      <c r="I587" s="198"/>
      <c r="J587" s="198"/>
      <c r="K587" s="223">
        <v>10</v>
      </c>
      <c r="L587" s="198">
        <v>23</v>
      </c>
    </row>
    <row r="588" spans="1:12" s="200" customFormat="1" x14ac:dyDescent="0.3">
      <c r="A588" s="192">
        <v>576</v>
      </c>
      <c r="B588" s="192"/>
      <c r="C588" s="198" t="s">
        <v>147</v>
      </c>
      <c r="D588" s="260">
        <v>8</v>
      </c>
      <c r="E588" s="261" t="s">
        <v>247</v>
      </c>
      <c r="F588" s="199" t="s">
        <v>67</v>
      </c>
      <c r="G588" s="262" t="s">
        <v>48</v>
      </c>
      <c r="H588" s="198" t="s">
        <v>68</v>
      </c>
      <c r="I588" s="198"/>
      <c r="J588" s="198"/>
      <c r="K588" s="223">
        <v>11</v>
      </c>
      <c r="L588" s="198">
        <v>23</v>
      </c>
    </row>
    <row r="589" spans="1:12" s="200" customFormat="1" x14ac:dyDescent="0.3">
      <c r="A589" s="192">
        <v>577</v>
      </c>
      <c r="B589" s="192"/>
      <c r="C589" s="198" t="s">
        <v>901</v>
      </c>
      <c r="D589" s="260">
        <v>8</v>
      </c>
      <c r="E589" s="261" t="s">
        <v>247</v>
      </c>
      <c r="F589" s="261" t="s">
        <v>299</v>
      </c>
      <c r="G589" s="262" t="s">
        <v>297</v>
      </c>
      <c r="H589" s="262" t="s">
        <v>300</v>
      </c>
      <c r="I589" s="198"/>
      <c r="J589" s="198"/>
      <c r="K589" s="223">
        <v>12</v>
      </c>
      <c r="L589" s="198">
        <v>23</v>
      </c>
    </row>
    <row r="590" spans="1:12" x14ac:dyDescent="0.3">
      <c r="A590" s="192">
        <v>578</v>
      </c>
      <c r="B590" s="223"/>
      <c r="C590" s="223" t="s">
        <v>902</v>
      </c>
      <c r="D590" s="264">
        <v>8</v>
      </c>
      <c r="E590" s="265" t="s">
        <v>247</v>
      </c>
      <c r="F590" s="265" t="s">
        <v>668</v>
      </c>
      <c r="G590" s="266" t="s">
        <v>297</v>
      </c>
      <c r="H590" s="266" t="s">
        <v>309</v>
      </c>
      <c r="I590" s="223"/>
      <c r="J590" s="223"/>
      <c r="K590" s="223">
        <v>13</v>
      </c>
      <c r="L590" s="198">
        <v>23</v>
      </c>
    </row>
    <row r="591" spans="1:12" x14ac:dyDescent="0.3">
      <c r="A591" s="192">
        <v>579</v>
      </c>
      <c r="B591" s="223"/>
      <c r="C591" s="223" t="s">
        <v>903</v>
      </c>
      <c r="D591" s="264">
        <v>8</v>
      </c>
      <c r="E591" s="265" t="s">
        <v>247</v>
      </c>
      <c r="F591" s="265" t="s">
        <v>129</v>
      </c>
      <c r="G591" s="266" t="s">
        <v>312</v>
      </c>
      <c r="H591" s="266" t="s">
        <v>904</v>
      </c>
      <c r="I591" s="223"/>
      <c r="J591" s="223"/>
      <c r="K591" s="223">
        <v>14</v>
      </c>
      <c r="L591" s="198">
        <v>23</v>
      </c>
    </row>
    <row r="592" spans="1:12" x14ac:dyDescent="0.3">
      <c r="A592" s="192">
        <v>580</v>
      </c>
      <c r="B592" s="223"/>
      <c r="C592" s="223" t="s">
        <v>905</v>
      </c>
      <c r="D592" s="264">
        <v>8</v>
      </c>
      <c r="E592" s="265" t="s">
        <v>247</v>
      </c>
      <c r="F592" s="265" t="s">
        <v>334</v>
      </c>
      <c r="G592" s="266" t="s">
        <v>335</v>
      </c>
      <c r="H592" s="266" t="s">
        <v>27</v>
      </c>
      <c r="I592" s="223"/>
      <c r="J592" s="223"/>
      <c r="K592" s="223">
        <v>15</v>
      </c>
      <c r="L592" s="198">
        <v>23</v>
      </c>
    </row>
    <row r="593" spans="1:12" x14ac:dyDescent="0.3">
      <c r="A593" s="192">
        <v>581</v>
      </c>
      <c r="B593" s="223"/>
      <c r="C593" s="223" t="s">
        <v>178</v>
      </c>
      <c r="D593" s="264">
        <v>8</v>
      </c>
      <c r="E593" s="265" t="s">
        <v>247</v>
      </c>
      <c r="F593" s="265" t="s">
        <v>447</v>
      </c>
      <c r="G593" s="266" t="s">
        <v>335</v>
      </c>
      <c r="H593" s="266" t="s">
        <v>448</v>
      </c>
      <c r="I593" s="223"/>
      <c r="J593" s="223"/>
      <c r="K593" s="223">
        <v>16</v>
      </c>
      <c r="L593" s="198">
        <v>23</v>
      </c>
    </row>
    <row r="594" spans="1:12" x14ac:dyDescent="0.3">
      <c r="A594" s="192">
        <v>582</v>
      </c>
      <c r="B594" s="223"/>
      <c r="C594" s="223" t="s">
        <v>906</v>
      </c>
      <c r="D594" s="264">
        <v>8</v>
      </c>
      <c r="E594" s="265" t="s">
        <v>247</v>
      </c>
      <c r="F594" s="265" t="s">
        <v>337</v>
      </c>
      <c r="G594" s="266" t="s">
        <v>335</v>
      </c>
      <c r="H594" s="266" t="s">
        <v>30</v>
      </c>
      <c r="I594" s="223"/>
      <c r="J594" s="223"/>
      <c r="K594" s="223">
        <v>17</v>
      </c>
      <c r="L594" s="198">
        <v>23</v>
      </c>
    </row>
    <row r="595" spans="1:12" x14ac:dyDescent="0.3">
      <c r="A595" s="192">
        <v>583</v>
      </c>
      <c r="B595" s="223"/>
      <c r="C595" s="223" t="s">
        <v>907</v>
      </c>
      <c r="D595" s="264">
        <v>8</v>
      </c>
      <c r="E595" s="265" t="s">
        <v>247</v>
      </c>
      <c r="F595" s="265" t="s">
        <v>42</v>
      </c>
      <c r="G595" s="266" t="s">
        <v>25</v>
      </c>
      <c r="H595" s="266" t="s">
        <v>43</v>
      </c>
      <c r="I595" s="223"/>
      <c r="J595" s="223"/>
      <c r="K595" s="223">
        <v>18</v>
      </c>
      <c r="L595" s="223">
        <v>23</v>
      </c>
    </row>
    <row r="596" spans="1:12" x14ac:dyDescent="0.3">
      <c r="A596" s="192">
        <v>584</v>
      </c>
      <c r="B596" s="223"/>
      <c r="C596" s="223" t="s">
        <v>908</v>
      </c>
      <c r="D596" s="264">
        <v>8</v>
      </c>
      <c r="E596" s="265" t="s">
        <v>247</v>
      </c>
      <c r="F596" s="265" t="s">
        <v>668</v>
      </c>
      <c r="G596" s="266" t="s">
        <v>297</v>
      </c>
      <c r="H596" s="266" t="s">
        <v>309</v>
      </c>
      <c r="I596" s="223"/>
      <c r="J596" s="223"/>
      <c r="K596" s="223">
        <v>1</v>
      </c>
      <c r="L596" s="223">
        <v>28</v>
      </c>
    </row>
    <row r="597" spans="1:12" x14ac:dyDescent="0.3">
      <c r="A597" s="192">
        <v>585</v>
      </c>
      <c r="B597" s="223"/>
      <c r="C597" s="223" t="s">
        <v>909</v>
      </c>
      <c r="D597" s="264">
        <v>8</v>
      </c>
      <c r="E597" s="265" t="s">
        <v>247</v>
      </c>
      <c r="F597" s="265" t="s">
        <v>71</v>
      </c>
      <c r="G597" s="266" t="s">
        <v>312</v>
      </c>
      <c r="H597" s="266" t="s">
        <v>72</v>
      </c>
      <c r="I597" s="223"/>
      <c r="J597" s="223"/>
      <c r="K597" s="223">
        <v>2</v>
      </c>
      <c r="L597" s="223">
        <v>28</v>
      </c>
    </row>
    <row r="598" spans="1:12" x14ac:dyDescent="0.3">
      <c r="A598" s="192">
        <v>586</v>
      </c>
      <c r="B598" s="223"/>
      <c r="C598" s="223" t="s">
        <v>910</v>
      </c>
      <c r="D598" s="264">
        <v>8</v>
      </c>
      <c r="E598" s="265" t="s">
        <v>247</v>
      </c>
      <c r="F598" s="265" t="s">
        <v>388</v>
      </c>
      <c r="G598" s="266" t="s">
        <v>25</v>
      </c>
      <c r="H598" s="266" t="s">
        <v>389</v>
      </c>
      <c r="I598" s="223"/>
      <c r="J598" s="223"/>
      <c r="K598" s="223">
        <v>3</v>
      </c>
      <c r="L598" s="223">
        <v>28</v>
      </c>
    </row>
    <row r="599" spans="1:12" x14ac:dyDescent="0.3">
      <c r="A599" s="192">
        <v>587</v>
      </c>
      <c r="B599" s="223"/>
      <c r="C599" s="223" t="s">
        <v>141</v>
      </c>
      <c r="D599" s="264">
        <v>8</v>
      </c>
      <c r="E599" s="265" t="s">
        <v>247</v>
      </c>
      <c r="F599" s="265" t="s">
        <v>142</v>
      </c>
      <c r="G599" s="266" t="s">
        <v>312</v>
      </c>
      <c r="H599" s="266" t="s">
        <v>143</v>
      </c>
      <c r="I599" s="223"/>
      <c r="J599" s="223"/>
      <c r="K599" s="223">
        <v>4</v>
      </c>
      <c r="L599" s="223">
        <v>28</v>
      </c>
    </row>
    <row r="600" spans="1:12" x14ac:dyDescent="0.3">
      <c r="A600" s="192">
        <v>588</v>
      </c>
      <c r="B600" s="223"/>
      <c r="C600" s="223" t="s">
        <v>191</v>
      </c>
      <c r="D600" s="264">
        <v>8</v>
      </c>
      <c r="E600" s="265" t="s">
        <v>247</v>
      </c>
      <c r="F600" s="265" t="s">
        <v>118</v>
      </c>
      <c r="G600" s="266" t="s">
        <v>48</v>
      </c>
      <c r="H600" s="266" t="s">
        <v>289</v>
      </c>
      <c r="I600" s="223"/>
      <c r="J600" s="223"/>
      <c r="K600" s="223">
        <v>5</v>
      </c>
      <c r="L600" s="223">
        <v>28</v>
      </c>
    </row>
    <row r="601" spans="1:12" x14ac:dyDescent="0.3">
      <c r="A601" s="192">
        <v>589</v>
      </c>
      <c r="B601" s="223"/>
      <c r="C601" s="223" t="s">
        <v>911</v>
      </c>
      <c r="D601" s="264">
        <v>8</v>
      </c>
      <c r="E601" s="265" t="s">
        <v>247</v>
      </c>
      <c r="F601" s="265" t="s">
        <v>303</v>
      </c>
      <c r="G601" s="266" t="s">
        <v>297</v>
      </c>
      <c r="H601" s="266" t="s">
        <v>246</v>
      </c>
      <c r="I601" s="223"/>
      <c r="J601" s="223"/>
      <c r="K601" s="223">
        <v>6</v>
      </c>
      <c r="L601" s="223">
        <v>28</v>
      </c>
    </row>
    <row r="602" spans="1:12" x14ac:dyDescent="0.3">
      <c r="A602" s="192">
        <v>590</v>
      </c>
      <c r="B602" s="223"/>
      <c r="C602" s="223" t="s">
        <v>912</v>
      </c>
      <c r="D602" s="264">
        <v>8</v>
      </c>
      <c r="E602" s="265" t="s">
        <v>247</v>
      </c>
      <c r="F602" s="265" t="s">
        <v>71</v>
      </c>
      <c r="G602" s="266" t="s">
        <v>312</v>
      </c>
      <c r="H602" s="266" t="s">
        <v>72</v>
      </c>
      <c r="I602" s="223"/>
      <c r="J602" s="223"/>
      <c r="K602" s="223">
        <v>7</v>
      </c>
      <c r="L602" s="223">
        <v>28</v>
      </c>
    </row>
    <row r="603" spans="1:12" x14ac:dyDescent="0.3">
      <c r="A603" s="192">
        <v>591</v>
      </c>
      <c r="B603" s="223"/>
      <c r="C603" s="223" t="s">
        <v>107</v>
      </c>
      <c r="D603" s="264">
        <v>8</v>
      </c>
      <c r="E603" s="265" t="s">
        <v>247</v>
      </c>
      <c r="F603" s="265" t="s">
        <v>381</v>
      </c>
      <c r="G603" s="266" t="s">
        <v>332</v>
      </c>
      <c r="H603" s="266" t="s">
        <v>108</v>
      </c>
      <c r="I603" s="223"/>
      <c r="J603" s="223"/>
      <c r="K603" s="223">
        <v>8</v>
      </c>
      <c r="L603" s="223">
        <v>28</v>
      </c>
    </row>
    <row r="604" spans="1:12" x14ac:dyDescent="0.3">
      <c r="A604" s="192">
        <v>592</v>
      </c>
      <c r="B604" s="223"/>
      <c r="C604" s="223" t="s">
        <v>179</v>
      </c>
      <c r="D604" s="264">
        <v>8</v>
      </c>
      <c r="E604" s="265" t="s">
        <v>247</v>
      </c>
      <c r="F604" s="265" t="s">
        <v>180</v>
      </c>
      <c r="G604" s="266" t="s">
        <v>344</v>
      </c>
      <c r="H604" s="266" t="s">
        <v>181</v>
      </c>
      <c r="I604" s="223"/>
      <c r="J604" s="223"/>
      <c r="K604" s="223">
        <v>10</v>
      </c>
      <c r="L604" s="223">
        <v>28</v>
      </c>
    </row>
    <row r="605" spans="1:12" x14ac:dyDescent="0.3">
      <c r="A605" s="192">
        <v>593</v>
      </c>
      <c r="B605" s="223"/>
      <c r="C605" s="223" t="s">
        <v>913</v>
      </c>
      <c r="D605" s="264">
        <v>8</v>
      </c>
      <c r="E605" s="265" t="s">
        <v>247</v>
      </c>
      <c r="F605" s="265" t="s">
        <v>388</v>
      </c>
      <c r="G605" s="266" t="s">
        <v>25</v>
      </c>
      <c r="H605" s="266" t="s">
        <v>389</v>
      </c>
      <c r="I605" s="223"/>
      <c r="J605" s="223"/>
      <c r="K605" s="223">
        <v>11</v>
      </c>
      <c r="L605" s="223">
        <v>28</v>
      </c>
    </row>
    <row r="606" spans="1:12" x14ac:dyDescent="0.3">
      <c r="A606" s="192">
        <v>594</v>
      </c>
      <c r="B606" s="223"/>
      <c r="C606" s="223" t="s">
        <v>816</v>
      </c>
      <c r="D606" s="264">
        <v>8</v>
      </c>
      <c r="E606" s="265" t="s">
        <v>247</v>
      </c>
      <c r="F606" s="265" t="s">
        <v>341</v>
      </c>
      <c r="G606" s="266" t="s">
        <v>335</v>
      </c>
      <c r="H606" s="266" t="s">
        <v>452</v>
      </c>
      <c r="I606" s="223"/>
      <c r="J606" s="223"/>
      <c r="K606" s="223">
        <v>12</v>
      </c>
      <c r="L606" s="223">
        <v>28</v>
      </c>
    </row>
    <row r="607" spans="1:12" x14ac:dyDescent="0.3">
      <c r="A607" s="192">
        <v>595</v>
      </c>
      <c r="B607" s="223"/>
      <c r="C607" s="223" t="s">
        <v>914</v>
      </c>
      <c r="D607" s="264">
        <v>8</v>
      </c>
      <c r="E607" s="265" t="s">
        <v>247</v>
      </c>
      <c r="F607" s="265" t="s">
        <v>324</v>
      </c>
      <c r="G607" s="266" t="s">
        <v>325</v>
      </c>
      <c r="H607" s="266" t="s">
        <v>915</v>
      </c>
      <c r="I607" s="223"/>
      <c r="J607" s="223"/>
      <c r="K607" s="223">
        <v>13</v>
      </c>
      <c r="L607" s="223">
        <v>28</v>
      </c>
    </row>
    <row r="608" spans="1:12" x14ac:dyDescent="0.3">
      <c r="A608" s="192">
        <v>596</v>
      </c>
      <c r="B608" s="223"/>
      <c r="C608" s="223" t="s">
        <v>916</v>
      </c>
      <c r="D608" s="264">
        <v>8</v>
      </c>
      <c r="E608" s="265" t="s">
        <v>247</v>
      </c>
      <c r="F608" s="265" t="s">
        <v>917</v>
      </c>
      <c r="G608" s="266" t="s">
        <v>80</v>
      </c>
      <c r="H608" s="266" t="s">
        <v>110</v>
      </c>
      <c r="I608" s="223"/>
      <c r="J608" s="223"/>
      <c r="K608" s="223">
        <v>14</v>
      </c>
      <c r="L608" s="223">
        <v>28</v>
      </c>
    </row>
    <row r="609" spans="1:12" x14ac:dyDescent="0.3">
      <c r="A609" s="192">
        <v>597</v>
      </c>
      <c r="B609" s="223"/>
      <c r="C609" s="223" t="s">
        <v>169</v>
      </c>
      <c r="D609" s="264">
        <v>8</v>
      </c>
      <c r="E609" s="265" t="s">
        <v>247</v>
      </c>
      <c r="F609" s="265" t="s">
        <v>62</v>
      </c>
      <c r="G609" s="266" t="s">
        <v>25</v>
      </c>
      <c r="H609" s="266" t="s">
        <v>63</v>
      </c>
      <c r="I609" s="223"/>
      <c r="J609" s="223"/>
      <c r="K609" s="223">
        <v>15</v>
      </c>
      <c r="L609" s="223">
        <v>28</v>
      </c>
    </row>
    <row r="610" spans="1:12" x14ac:dyDescent="0.3">
      <c r="A610" s="192">
        <v>598</v>
      </c>
      <c r="B610" s="223"/>
      <c r="C610" s="223" t="s">
        <v>918</v>
      </c>
      <c r="D610" s="264">
        <v>8</v>
      </c>
      <c r="E610" s="265" t="s">
        <v>247</v>
      </c>
      <c r="F610" s="265" t="s">
        <v>47</v>
      </c>
      <c r="G610" s="266" t="s">
        <v>48</v>
      </c>
      <c r="H610" s="266" t="s">
        <v>49</v>
      </c>
      <c r="I610" s="223"/>
      <c r="J610" s="223"/>
      <c r="K610" s="223">
        <v>16</v>
      </c>
      <c r="L610" s="223">
        <v>28</v>
      </c>
    </row>
    <row r="611" spans="1:12" x14ac:dyDescent="0.3">
      <c r="A611" s="192">
        <v>599</v>
      </c>
      <c r="B611" s="223"/>
      <c r="C611" s="223" t="s">
        <v>919</v>
      </c>
      <c r="D611" s="264">
        <v>8</v>
      </c>
      <c r="E611" s="265" t="s">
        <v>247</v>
      </c>
      <c r="F611" s="265" t="s">
        <v>158</v>
      </c>
      <c r="G611" s="266" t="s">
        <v>258</v>
      </c>
      <c r="H611" s="266" t="s">
        <v>159</v>
      </c>
      <c r="I611" s="223"/>
      <c r="J611" s="223"/>
      <c r="K611" s="223">
        <v>17</v>
      </c>
      <c r="L611" s="223">
        <v>28</v>
      </c>
    </row>
    <row r="613" spans="1:12" x14ac:dyDescent="0.3">
      <c r="L613" s="199"/>
    </row>
    <row r="614" spans="1:12" x14ac:dyDescent="0.3">
      <c r="L614" s="163"/>
    </row>
  </sheetData>
  <mergeCells count="12">
    <mergeCell ref="K10:K11"/>
    <mergeCell ref="L10:L11"/>
    <mergeCell ref="A5:J5"/>
    <mergeCell ref="A6:J6"/>
    <mergeCell ref="A7:J7"/>
    <mergeCell ref="A8:J8"/>
    <mergeCell ref="B10:B11"/>
    <mergeCell ref="D10:D11"/>
    <mergeCell ref="E10:E11"/>
    <mergeCell ref="F10:F11"/>
    <mergeCell ref="G10:G11"/>
    <mergeCell ref="J10:J11"/>
  </mergeCells>
  <dataValidations count="2">
    <dataValidation type="list" allowBlank="1" showInputMessage="1" showErrorMessage="1" sqref="F22:F44 F48:F49 F55:F59">
      <formula1>$F$71:$F$87</formula1>
    </dataValidation>
    <dataValidation type="list" allowBlank="1" showInputMessage="1" showErrorMessage="1" sqref="F45:F47 F60:F67">
      <formula1>$F$70:$F$86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Списак уч. по учионицама</vt:lpstr>
      <vt:lpstr>улазнице  </vt:lpstr>
      <vt:lpstr>Списак такмичара</vt:lpstr>
      <vt:lpstr>'Списак уч. по учионицама'!Print_Titles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Strahinja</cp:lastModifiedBy>
  <cp:lastPrinted>2020-03-11T18:11:15Z</cp:lastPrinted>
  <dcterms:created xsi:type="dcterms:W3CDTF">2015-02-05T10:31:05Z</dcterms:created>
  <dcterms:modified xsi:type="dcterms:W3CDTF">2020-03-11T21:48:32Z</dcterms:modified>
</cp:coreProperties>
</file>